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30960" windowHeight="17070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LIB_2021!$B$2:$P$313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2" i="15" l="1"/>
  <c r="L71" i="15"/>
  <c r="L70" i="15"/>
  <c r="L69" i="15"/>
  <c r="L68" i="15"/>
  <c r="L67" i="15"/>
  <c r="L66" i="15"/>
  <c r="L65" i="15" l="1"/>
  <c r="L64" i="15"/>
  <c r="L63" i="15"/>
  <c r="L62" i="15"/>
  <c r="L61" i="15"/>
  <c r="L60" i="15"/>
  <c r="L76" i="15" l="1"/>
  <c r="L75" i="15"/>
  <c r="L74" i="15"/>
  <c r="L73" i="15"/>
  <c r="L57" i="15" l="1"/>
  <c r="L56" i="15"/>
  <c r="L55" i="15" l="1"/>
  <c r="L54" i="15"/>
  <c r="L53" i="15"/>
  <c r="L52" i="15"/>
  <c r="L51" i="15"/>
  <c r="L59" i="15"/>
  <c r="L58" i="15"/>
  <c r="L82" i="15" l="1"/>
  <c r="L81" i="15"/>
  <c r="L80" i="15"/>
  <c r="L79" i="15"/>
  <c r="L78" i="15"/>
  <c r="L77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<sst xmlns="http://schemas.openxmlformats.org/spreadsheetml/2006/main" count="3689" uniqueCount="1441">
  <si>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</si>
  <si>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</si>
  <si>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</si>
  <si>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</si>
  <si>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</si>
  <si>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</si>
  <si>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</si>
  <si>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</si>
  <si>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</si>
  <si>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</si>
  <si>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</si>
  <si>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</si>
  <si>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</si>
  <si>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</si>
  <si>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</si>
  <si>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</si>
  <si>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</si>
  <si>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</si>
  <si>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</si>
  <si>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</si>
  <si>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</si>
  <si>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</si>
  <si>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</si>
  <si>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</si>
  <si>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</si>
  <si>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</si>
  <si>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</si>
  <si>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</si>
  <si>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</si>
  <si>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</si>
  <si>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</si>
  <si>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</si>
  <si>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</si>
  <si>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</si>
  <si>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</si>
  <si>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</si>
  <si>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</si>
  <si>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</si>
  <si>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</si>
  <si>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</si>
  <si>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</si>
  <si>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</si>
  <si>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</si>
  <si>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</si>
  <si>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</si>
  <si>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</si>
  <si>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</si>
  <si>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</si>
  <si>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</si>
  <si>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</si>
  <si>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</si>
  <si>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</si>
  <si>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</si>
  <si>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</si>
  <si>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</si>
  <si>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</si>
  <si>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</si>
  <si>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</si>
  <si>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</si>
  <si>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</si>
  <si>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</si>
  <si>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</si>
  <si>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</si>
  <si>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</si>
  <si>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</si>
  <si>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</si>
  <si>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</si>
  <si>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</si>
  <si>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</si>
  <si>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</si>
  <si>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</si>
  <si>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</si>
  <si>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</si>
  <si>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</si>
  <si>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</si>
  <si>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</si>
  <si>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</si>
  <si>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</si>
  <si>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</si>
  <si>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</si>
  <si>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</si>
  <si>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</si>
  <si>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</si>
  <si>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</si>
  <si>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</si>
  <si>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</si>
  <si>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</si>
  <si>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</si>
  <si>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</si>
  <si>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</si>
  <si>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</si>
  <si>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</si>
  <si>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</si>
  <si>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</si>
  <si>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</si>
  <si>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</si>
  <si>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</si>
  <si>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</si>
  <si>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</si>
  <si>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</si>
  <si>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</si>
  <si>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</si>
  <si>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</si>
  <si>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</si>
  <si>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</si>
  <si>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</si>
  <si>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</si>
  <si>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</si>
  <si>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</si>
  <si>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</si>
  <si>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</si>
  <si>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</si>
  <si>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</si>
  <si>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</si>
  <si>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</si>
  <si>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</si>
  <si>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</si>
  <si>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</si>
  <si>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</si>
  <si>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</si>
  <si>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</si>
  <si>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</si>
  <si>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</si>
  <si>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</si>
  <si>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</si>
  <si>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</si>
  <si>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</si>
  <si>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</si>
  <si>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</si>
  <si>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</si>
  <si>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</si>
  <si>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</si>
  <si>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</si>
  <si>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</si>
  <si>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</si>
  <si>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</si>
  <si>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</si>
  <si>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</si>
  <si>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</si>
  <si>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</si>
  <si>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</si>
  <si>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</si>
  <si>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</si>
  <si>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</si>
  <si>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</si>
  <si>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</si>
  <si>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</si>
  <si>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</si>
  <si>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</si>
  <si>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</si>
  <si>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</si>
  <si>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</si>
  <si>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</si>
  <si>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</si>
  <si>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</si>
  <si>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</si>
  <si>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</si>
  <si>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</si>
  <si>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</si>
  <si>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</si>
  <si>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</si>
  <si>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</si>
  <si>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</si>
  <si>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</si>
  <si>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</si>
  <si>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</si>
  <si>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</si>
  <si>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</si>
  <si>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</si>
  <si>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</si>
  <si>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</si>
  <si>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</si>
  <si>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</si>
  <si>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</si>
  <si>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</si>
  <si>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</si>
  <si>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</si>
  <si>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</si>
  <si>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</si>
  <si>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</si>
  <si>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</si>
  <si>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</si>
  <si>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</si>
  <si>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</si>
  <si>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</si>
  <si>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</si>
  <si>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</si>
  <si>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</si>
  <si>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</si>
  <si>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</si>
  <si>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</si>
  <si>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</si>
  <si>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</si>
  <si>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</si>
  <si>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</si>
  <si>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</si>
  <si>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</si>
  <si>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</si>
  <si>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</si>
  <si>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</si>
  <si>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</si>
  <si>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</si>
  <si>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</si>
  <si>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</si>
  <si>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</si>
  <si>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</si>
  <si>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</si>
  <si>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</si>
  <si>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</si>
  <si>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</si>
  <si>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</si>
  <si>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</si>
  <si>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</si>
  <si>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</si>
  <si>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</si>
  <si>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</si>
  <si>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</si>
  <si>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</si>
  <si>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</si>
  <si>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</si>
  <si>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</si>
  <si>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</si>
  <si>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</si>
  <si>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</si>
  <si>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</si>
  <si>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</si>
  <si>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</si>
  <si>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</si>
  <si>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</si>
  <si>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</si>
  <si>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</si>
  <si>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</si>
  <si>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</si>
  <si>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</si>
  <si>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</si>
  <si>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</si>
  <si>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</si>
  <si>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</si>
  <si>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</si>
  <si>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</si>
  <si>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</si>
  <si>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</si>
  <si>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</si>
  <si>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</si>
  <si>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</si>
  <si>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</si>
  <si>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</si>
  <si>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</si>
  <si>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</si>
  <si>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</si>
  <si>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</si>
  <si>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</si>
  <si>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</si>
  <si>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</si>
  <si>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</si>
  <si>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</si>
  <si>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</si>
  <si>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</si>
  <si>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</si>
  <si>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</si>
  <si>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</si>
  <si>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</si>
  <si>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</si>
  <si>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</si>
  <si>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</si>
  <si>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</si>
  <si>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</si>
  <si>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</si>
  <si>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</si>
  <si>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</si>
  <si>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</si>
  <si>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</si>
  <si>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</si>
  <si>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</si>
  <si>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</si>
  <si>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</si>
  <si>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</si>
  <si>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</si>
  <si>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</si>
  <si>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</si>
  <si>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</si>
  <si>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</si>
  <si>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</si>
  <si>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</si>
  <si>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</si>
  <si>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</si>
  <si>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</si>
  <si>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</si>
  <si>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</si>
  <si>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</si>
  <si>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</si>
  <si>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</si>
  <si>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</si>
  <si>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</si>
  <si>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</si>
  <si>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</si>
  <si>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</si>
  <si>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</si>
  <si>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</si>
  <si>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</si>
  <si>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</si>
  <si>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</si>
  <si>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</si>
  <si>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</si>
  <si>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</si>
  <si>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</si>
  <si>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</si>
  <si>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</si>
  <si>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</si>
  <si>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</si>
  <si>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</si>
  <si>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</si>
  <si>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</si>
  <si>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</si>
  <si>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</si>
  <si>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</si>
  <si>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</si>
  <si>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</si>
  <si>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</si>
  <si>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</si>
  <si>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</si>
  <si>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</si>
  <si>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</si>
  <si>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</si>
  <si>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</si>
  <si>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</si>
  <si>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</si>
  <si>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</si>
  <si>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</si>
  <si>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</si>
  <si>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</si>
  <si>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</si>
  <si>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</si>
  <si>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</si>
  <si>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</si>
  <si>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</si>
  <si>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</si>
  <si>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</si>
  <si>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</si>
  <si>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</si>
  <si>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</si>
  <si>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</si>
  <si>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</si>
  <si>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</si>
  <si>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</si>
  <si>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</si>
  <si>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</si>
  <si>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</si>
  <si>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</si>
  <si>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</si>
  <si>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</si>
  <si>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</si>
  <si>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</si>
  <si>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</si>
  <si>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</si>
  <si>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</si>
  <si>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</si>
  <si>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</si>
  <si>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</si>
  <si>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</si>
  <si>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</si>
  <si>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</si>
  <si>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</si>
  <si>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</si>
  <si>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</si>
  <si>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</si>
  <si>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</si>
  <si>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</si>
  <si>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</si>
  <si>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</si>
  <si>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</si>
  <si>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</si>
  <si>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</si>
  <si>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</si>
  <si>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</si>
  <si>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</si>
  <si>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</si>
  <si>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</si>
  <si>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</si>
  <si>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</si>
  <si>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</si>
  <si>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</si>
  <si>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</si>
  <si>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</si>
  <si>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</si>
  <si>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</si>
  <si>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</si>
  <si>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</si>
  <si>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</si>
  <si>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</si>
  <si>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</si>
  <si>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</si>
  <si>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</si>
  <si>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</si>
  <si>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</si>
  <si>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</si>
  <si>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</si>
  <si>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</si>
  <si>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</si>
  <si>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</si>
  <si>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</si>
  <si>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</si>
  <si>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</si>
  <si>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</si>
  <si>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</si>
  <si>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</si>
  <si>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</si>
  <si>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</si>
  <si>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</si>
  <si>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</si>
  <si>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</si>
  <si>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</si>
  <si>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</si>
  <si>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</si>
  <si>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</si>
  <si>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</si>
  <si>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</si>
  <si>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</si>
  <si>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</si>
  <si>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</si>
  <si>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</si>
  <si>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</si>
  <si>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</si>
  <si>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</si>
  <si>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</si>
  <si>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</si>
  <si>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</si>
  <si>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</si>
  <si>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</si>
  <si>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</si>
  <si>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</si>
  <si>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</si>
  <si>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</si>
  <si>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</si>
  <si>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</si>
  <si>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</si>
  <si>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</si>
  <si>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</si>
  <si>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</si>
  <si>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</si>
  <si>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</si>
  <si>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</si>
  <si>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</si>
  <si>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</si>
  <si>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</si>
  <si>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</si>
  <si>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</si>
  <si>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</si>
  <si>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</si>
  <si>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</si>
  <si>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</si>
  <si>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</si>
  <si>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</si>
  <si>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</si>
  <si>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</si>
  <si>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</si>
  <si>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</si>
  <si>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</si>
  <si>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</si>
  <si>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</si>
  <si>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</si>
  <si>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</si>
  <si>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</si>
  <si>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</si>
  <si>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</si>
  <si>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</si>
  <si>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</si>
  <si>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</si>
  <si>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</si>
  <si>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</si>
  <si>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</si>
  <si>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</si>
  <si>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</si>
  <si>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</si>
  <si>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</si>
  <si>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</si>
  <si>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</si>
  <si>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</si>
  <si>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</si>
  <si>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</si>
  <si>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</si>
  <si>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</si>
  <si>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</si>
  <si>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</si>
  <si>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</si>
  <si>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</si>
  <si>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</si>
  <si>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</si>
  <si>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</si>
  <si>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</si>
  <si>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</si>
  <si>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</si>
  <si>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</si>
  <si>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</si>
  <si>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</si>
  <si>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</si>
  <si>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</si>
  <si>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</si>
  <si>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</si>
  <si>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</si>
  <si>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</si>
  <si>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</si>
  <si>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</si>
  <si>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</si>
  <si>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</si>
  <si>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</si>
  <si>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</si>
  <si>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</si>
  <si>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</si>
  <si>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</si>
  <si>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</si>
  <si>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</si>
  <si>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</si>
  <si>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</si>
  <si>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</si>
  <si>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</si>
  <si>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</si>
  <si>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</si>
  <si>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</si>
  <si>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</si>
  <si>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</si>
  <si>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</si>
  <si>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</si>
  <si>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</si>
  <si>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</si>
  <si>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</si>
  <si>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</si>
  <si>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</si>
  <si>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</si>
  <si>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</si>
  <si>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</si>
  <si>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</si>
  <si>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</si>
  <si>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</si>
  <si>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</si>
  <si>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</si>
  <si>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</si>
  <si>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</si>
  <si>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</si>
  <si>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</si>
  <si>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</si>
  <si>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</si>
  <si>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</si>
  <si>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</si>
  <si>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</si>
  <si>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</si>
  <si>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</si>
  <si>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</si>
  <si>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</si>
  <si>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</si>
  <si>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</si>
  <si>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</si>
  <si>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</si>
  <si>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</si>
  <si>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</si>
  <si>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</si>
  <si>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</si>
  <si>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</si>
  <si>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</si>
  <si>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</si>
  <si>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</si>
  <si>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</si>
  <si>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</si>
  <si>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</si>
  <si>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</si>
  <si>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</si>
  <si>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</si>
  <si>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</si>
  <si>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</si>
  <si>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</si>
  <si>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</si>
  <si>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</si>
  <si>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</si>
  <si>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</si>
  <si>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</si>
  <si>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</si>
  <si>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</si>
  <si>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</si>
  <si>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</si>
  <si>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</si>
  <si>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</si>
  <si>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</si>
  <si>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</si>
  <si>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</si>
  <si>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</si>
  <si>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</si>
  <si>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</si>
  <si>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</si>
  <si>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</si>
  <si>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</si>
  <si>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</si>
  <si>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</si>
  <si>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</si>
  <si>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</si>
  <si>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</si>
  <si>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</si>
  <si>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</si>
  <si>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</si>
  <si>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</si>
  <si>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</si>
  <si>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</si>
  <si>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</si>
  <si>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</si>
  <si>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</si>
  <si>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</si>
  <si>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</si>
  <si>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</si>
  <si>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</si>
  <si>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</si>
  <si>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</si>
  <si>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</si>
  <si>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</si>
  <si>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</si>
  <si>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</si>
  <si>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</si>
  <si>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</si>
  <si>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</si>
  <si>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</si>
  <si>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</si>
  <si>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</si>
  <si>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</si>
  <si>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</si>
  <si>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</si>
  <si>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</si>
  <si>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</si>
  <si>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</si>
  <si>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</si>
  <si>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</si>
  <si>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</si>
  <si>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</si>
  <si>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</si>
  <si>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</si>
  <si>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</si>
  <si>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</si>
  <si>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</si>
  <si>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</si>
  <si>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</si>
  <si>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</si>
  <si>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</si>
  <si>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</si>
  <si>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</si>
  <si>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</si>
  <si>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</si>
  <si>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</si>
  <si>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</si>
  <si>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</si>
  <si>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</si>
  <si>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</si>
  <si>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</si>
  <si>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</si>
  <si>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</si>
  <si>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</si>
  <si>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</si>
  <si>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</si>
  <si>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</si>
  <si>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</si>
  <si>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</si>
  <si>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</si>
  <si>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</si>
  <si>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</si>
  <si>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</si>
  <si>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</si>
  <si>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</si>
  <si>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</si>
  <si>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</si>
  <si>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</si>
  <si>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</si>
  <si>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</si>
  <si>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</si>
  <si>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</si>
  <si>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</si>
  <si>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</si>
  <si>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</si>
  <si>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</si>
  <si>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</si>
  <si>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</si>
  <si>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</si>
  <si>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</si>
  <si>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</si>
  <si>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</si>
  <si>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</si>
  <si>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</si>
  <si>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</si>
  <si>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</si>
  <si>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</si>
  <si>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</si>
  <si>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</si>
  <si>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</si>
  <si>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</si>
  <si>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</si>
  <si>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</si>
  <si>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</si>
  <si>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</si>
  <si>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</si>
  <si>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</si>
  <si>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</si>
  <si>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</si>
  <si>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</si>
  <si>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</si>
  <si>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</si>
  <si>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</si>
  <si>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</si>
  <si>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</si>
  <si>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</si>
  <si>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</si>
  <si>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</si>
  <si>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</si>
  <si>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</si>
  <si>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</si>
  <si>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</si>
  <si>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</si>
  <si>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</si>
  <si>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</si>
  <si>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</si>
  <si>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</si>
  <si>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</si>
  <si>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</si>
  <si>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</si>
  <si>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</si>
  <si>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</si>
  <si>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</si>
  <si>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</si>
  <si>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</si>
  <si>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</si>
  <si>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</si>
  <si>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</si>
  <si>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</si>
  <si>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</si>
  <si>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</si>
  <si>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</si>
  <si>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</si>
  <si>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</si>
  <si>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</si>
  <si>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</si>
  <si>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</si>
  <si>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</si>
  <si>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</si>
  <si>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</si>
  <si>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</si>
  <si>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</si>
  <si>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</si>
  <si>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</si>
  <si>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</si>
  <si>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</si>
  <si>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</si>
  <si>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</si>
  <si>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</si>
  <si>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</si>
  <si>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</si>
  <si>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</si>
  <si>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</si>
  <si>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</si>
  <si>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</si>
  <si>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</si>
  <si>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</si>
  <si>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</si>
  <si>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</si>
  <si>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</si>
  <si>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</si>
  <si>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</si>
  <si>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</si>
  <si>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</si>
  <si>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</si>
  <si>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</si>
  <si>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</si>
  <si>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</si>
  <si>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</si>
  <si>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</si>
  <si>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</si>
  <si>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</si>
  <si>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</si>
  <si>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</si>
  <si>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</si>
  <si>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</si>
  <si>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</si>
  <si>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</si>
  <si>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</si>
  <si>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</si>
  <si>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</si>
  <si>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</si>
  <si>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</si>
  <si>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</si>
  <si>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</si>
  <si>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</si>
  <si>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</si>
  <si>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</si>
  <si>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</si>
  <si>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</si>
  <si>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</si>
  <si>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</si>
  <si>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</si>
  <si>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</si>
  <si>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</si>
  <si>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</si>
  <si>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</si>
  <si>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</si>
  <si>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</si>
  <si>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</si>
  <si>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</si>
  <si>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</si>
  <si>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</si>
  <si>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</si>
  <si>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</si>
  <si>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</si>
  <si>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</si>
  <si>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</si>
  <si>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</si>
  <si>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</si>
  <si>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</si>
  <si>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</si>
  <si>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</si>
  <si>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</si>
  <si>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</si>
  <si>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</si>
  <si>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</si>
  <si>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</si>
  <si>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</si>
  <si>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</si>
  <si>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</si>
  <si>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</si>
  <si>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</si>
  <si>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</si>
  <si>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</si>
  <si>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</si>
  <si>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</si>
  <si>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</si>
  <si>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</si>
  <si>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</si>
  <si>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</si>
  <si>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</si>
  <si>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</si>
  <si>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</si>
  <si>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</si>
  <si>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</si>
  <si>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</si>
  <si>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</si>
  <si>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</si>
  <si>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</si>
  <si>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</si>
  <si>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</si>
  <si>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</si>
  <si>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</si>
  <si>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</si>
  <si>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</si>
  <si>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</si>
  <si>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</si>
  <si>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</si>
  <si>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</si>
  <si>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</si>
  <si>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</si>
  <si>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</si>
  <si>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</si>
  <si>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</si>
  <si>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</si>
  <si>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</si>
  <si>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</si>
  <si>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</si>
  <si>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</si>
  <si>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</si>
  <si>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</si>
  <si>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</si>
  <si>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</si>
  <si>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</si>
  <si>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</si>
  <si>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</si>
  <si>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</si>
  <si>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</si>
  <si>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</si>
  <si>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</si>
  <si>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</si>
  <si>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</si>
  <si>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</si>
  <si>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</si>
  <si>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</si>
  <si>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</si>
  <si>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</si>
  <si>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</si>
  <si>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</si>
  <si>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</si>
  <si>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</si>
  <si>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</si>
  <si>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</si>
  <si>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</si>
  <si>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</si>
  <si>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</si>
  <si>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</si>
  <si>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</si>
  <si>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</si>
  <si>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</si>
  <si>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</si>
  <si>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</si>
  <si>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</si>
  <si>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</si>
  <si>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</si>
  <si>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</si>
  <si>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</si>
  <si>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</si>
  <si>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</si>
  <si>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</si>
  <si>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</si>
  <si>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</si>
  <si>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</si>
  <si>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</si>
  <si>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</si>
  <si>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</si>
  <si>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</si>
  <si>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</si>
  <si>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</si>
  <si>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</si>
  <si>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</si>
  <si>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</si>
  <si>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</si>
  <si>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</si>
  <si>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</si>
  <si>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</si>
  <si>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</si>
  <si>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</si>
  <si>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</si>
  <si>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</si>
  <si>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</si>
  <si>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</si>
  <si>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</si>
  <si>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</si>
  <si>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</si>
  <si>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</si>
  <si>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</si>
  <si>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</si>
  <si>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</si>
  <si>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</si>
  <si>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</si>
  <si>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</si>
  <si>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</si>
  <si>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</si>
  <si>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</si>
  <si>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</si>
  <si>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</si>
  <si>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</si>
  <si>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</si>
  <si>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</si>
  <si>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</si>
  <si>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</si>
  <si>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</si>
  <si>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</si>
  <si>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</si>
  <si>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</si>
  <si>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</si>
  <si>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</si>
  <si>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</si>
  <si>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</si>
  <si>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</si>
  <si>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</si>
  <si>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</si>
  <si>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</si>
  <si>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</si>
  <si>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</si>
  <si>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</si>
  <si>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</si>
  <si>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</si>
  <si>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</si>
  <si>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</si>
  <si>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</si>
  <si>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</si>
  <si>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</si>
  <si>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</si>
  <si>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</si>
  <si>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</si>
  <si>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</si>
  <si>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</si>
  <si>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</si>
  <si>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</si>
  <si>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</si>
  <si>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</si>
  <si>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</si>
  <si>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</si>
  <si>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</si>
  <si>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</si>
  <si>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</si>
  <si>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</si>
  <si>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</si>
  <si>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</si>
  <si>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</si>
  <si>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</si>
  <si>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</si>
  <si>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</si>
  <si>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</si>
  <si>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</si>
  <si>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</si>
  <si>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</si>
  <si>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</si>
  <si>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</si>
  <si>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</si>
  <si>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</si>
  <si>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</si>
  <si>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</si>
  <si>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</si>
  <si>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</si>
  <si>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</si>
  <si>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</si>
  <si>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</si>
  <si>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</si>
  <si>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</si>
  <si>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</si>
  <si>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</si>
  <si>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</si>
  <si>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</si>
  <si>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</si>
  <si>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</si>
  <si>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</si>
  <si>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</si>
  <si>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</si>
  <si>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</si>
  <si>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</si>
  <si>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</si>
  <si>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</si>
  <si>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</si>
  <si>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</si>
  <si>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</si>
  <si>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</si>
  <si>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</si>
  <si>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</si>
  <si>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</si>
  <si>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</si>
  <si>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</si>
  <si>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</si>
  <si>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</si>
  <si>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</si>
  <si>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</si>
  <si>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</si>
  <si>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</si>
  <si>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</si>
  <si>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</si>
  <si>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</si>
  <si>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</si>
  <si>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</si>
  <si>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</si>
  <si>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</si>
  <si>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</si>
  <si>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</si>
  <si>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</si>
  <si>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</si>
  <si>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</si>
  <si>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</si>
  <si>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</si>
  <si>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</si>
  <si>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</si>
  <si>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</si>
  <si>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</si>
  <si>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</si>
  <si>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</si>
  <si>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</si>
  <si>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</si>
  <si>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</si>
  <si>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</si>
  <si>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</si>
  <si>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</si>
  <si>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</si>
  <si>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</si>
  <si>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</si>
  <si>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</si>
  <si>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</si>
  <si>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</si>
  <si>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</si>
  <si>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</si>
  <si>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</si>
  <si>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</si>
  <si>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</si>
  <si>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</si>
  <si>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</si>
  <si>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</si>
  <si>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</si>
  <si>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</si>
  <si>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</si>
  <si>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</si>
  <si>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</si>
  <si>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</si>
  <si>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</si>
  <si>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</si>
  <si>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</si>
  <si>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</si>
  <si>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</si>
  <si>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</si>
  <si>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</si>
  <si>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</si>
  <si>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</si>
  <si>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</si>
  <si>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</si>
  <si>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</si>
  <si>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</si>
  <si>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</si>
  <si>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</si>
  <si>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</si>
  <si>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</si>
  <si>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</si>
  <si>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</si>
  <si>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</si>
  <si>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</si>
  <si>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</si>
  <si>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</si>
  <si>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</si>
  <si>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</si>
  <si>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</si>
  <si>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</si>
  <si>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</si>
  <si>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</si>
  <si>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</si>
  <si>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</si>
  <si>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</si>
  <si>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</si>
  <si>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</si>
  <si>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</si>
  <si>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</si>
  <si>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</si>
  <si>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</si>
  <si>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</si>
  <si>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</si>
  <si>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</si>
  <si>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</si>
  <si>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</si>
  <si>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</si>
  <si>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</si>
  <si>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</si>
  <si>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</si>
  <si>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</si>
  <si>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</si>
  <si>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</si>
  <si>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</si>
  <si>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</si>
  <si>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</si>
  <si>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</si>
  <si>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</si>
  <si>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</si>
  <si>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</si>
  <si>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</si>
  <si>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</si>
  <si>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</si>
  <si>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</si>
  <si>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</si>
  <si>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</si>
  <si>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</si>
  <si>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</si>
  <si>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</si>
  <si>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</si>
  <si>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</si>
  <si>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</si>
  <si>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</si>
  <si>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</si>
  <si>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</si>
  <si>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</si>
  <si>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</si>
  <si>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</si>
  <si>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</si>
  <si>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</si>
  <si>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</si>
  <si>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</si>
  <si>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</si>
  <si>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</si>
  <si>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</si>
  <si>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</si>
  <si>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</si>
  <si>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</si>
  <si>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</si>
  <si>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</si>
  <si>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</si>
  <si>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</si>
  <si>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</si>
  <si>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</si>
  <si>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</si>
  <si>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</si>
  <si>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</si>
  <si>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</si>
  <si>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</si>
  <si>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</si>
  <si>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</si>
  <si>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</si>
  <si>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</si>
  <si>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</si>
  <si>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</si>
  <si>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</si>
  <si>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</si>
  <si>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</si>
  <si>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</si>
  <si>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</si>
  <si>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</si>
  <si>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</si>
  <si>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</si>
  <si>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</si>
  <si>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</si>
  <si>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</si>
  <si>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</si>
  <si>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</si>
  <si>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</si>
  <si>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</si>
  <si>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</si>
  <si>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</si>
  <si>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</si>
  <si>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</si>
  <si>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</si>
  <si>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</si>
  <si>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</si>
  <si>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</si>
  <si>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</si>
  <si>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</si>
  <si>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</si>
  <si>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</si>
  <si>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</si>
  <si>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</si>
  <si>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</si>
  <si>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</si>
  <si>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</si>
  <si>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</si>
  <si>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</si>
  <si>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</si>
  <si>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</si>
  <si>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</si>
  <si>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</si>
  <si>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</si>
  <si>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</si>
  <si>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</si>
  <si>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</si>
  <si>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</si>
  <si>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</si>
  <si>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</si>
  <si>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</si>
  <si>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</si>
  <si>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</si>
  <si>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</si>
  <si>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</si>
  <si>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</si>
  <si>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</si>
  <si>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</si>
  <si>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</si>
  <si>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</si>
  <si>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</si>
  <si>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</si>
  <si>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</si>
  <si>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</si>
  <si>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</si>
  <si>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</si>
  <si>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</si>
  <si>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</si>
  <si>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</si>
  <si>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</si>
  <si>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</si>
  <si>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</si>
  <si>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</si>
  <si>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</si>
  <si>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</si>
  <si>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</si>
  <si>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</si>
  <si>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</si>
  <si>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</si>
  <si>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</si>
  <si>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</si>
  <si>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</si>
  <si>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</si>
  <si>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</si>
  <si>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</si>
  <si>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</si>
  <si>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</si>
  <si>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</si>
  <si>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</si>
  <si>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</si>
  <si>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</si>
  <si>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</si>
  <si>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</si>
  <si>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</si>
  <si>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</si>
  <si>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</si>
  <si>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</si>
  <si>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</si>
  <si>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</si>
  <si>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</si>
  <si>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</si>
  <si>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</si>
  <si>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</si>
  <si>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</si>
  <si>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</si>
  <si>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</si>
  <si>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</si>
  <si>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</si>
  <si>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</si>
  <si>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</si>
  <si>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</si>
  <si>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</si>
  <si>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</si>
  <si>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</si>
  <si>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</si>
  <si>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</si>
  <si>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</si>
  <si>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</si>
  <si>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</si>
  <si>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</si>
  <si>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</si>
  <si>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</si>
  <si>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</si>
  <si>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</si>
  <si>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</si>
  <si>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</si>
  <si>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</si>
  <si>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</si>
  <si>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</si>
  <si>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</si>
  <si>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</si>
  <si>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</si>
  <si>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</si>
  <si>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</si>
  <si>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</si>
  <si>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</si>
  <si>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</si>
  <si>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</si>
  <si>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</si>
  <si>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</si>
  <si>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</si>
  <si>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</si>
  <si>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</si>
  <si>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</si>
  <si>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</si>
  <si>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</si>
  <si>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</si>
  <si>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</si>
  <si>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</si>
  <si>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</si>
  <si>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</si>
  <si>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</si>
  <si>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</si>
  <si>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</si>
  <si>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</si>
  <si>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</si>
  <si>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</si>
  <si>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</si>
  <si>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</si>
  <si>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</si>
  <si>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</si>
  <si>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</si>
  <si>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</si>
  <si>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</si>
  <si>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</si>
  <si>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</si>
  <si>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</si>
  <si>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</si>
  <si>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</si>
  <si>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</si>
  <si>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</si>
  <si>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</si>
  <si>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</si>
  <si>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</si>
  <si>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</si>
  <si>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</si>
  <si>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</si>
  <si>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</si>
  <si>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</si>
  <si>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</si>
  <si>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</si>
  <si>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</si>
  <si>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</si>
  <si>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</si>
  <si>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</si>
  <si>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</si>
  <si>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</si>
  <si>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</si>
  <si>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</si>
  <si>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</si>
  <si>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</si>
  <si>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</si>
  <si>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</si>
  <si>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</si>
  <si>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</si>
  <si>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</si>
  <si>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</si>
  <si>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</si>
  <si>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</si>
  <si>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</si>
  <si>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</si>
  <si>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</si>
  <si>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</si>
  <si>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</si>
  <si>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</si>
  <si>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</si>
  <si>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</si>
  <si>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</si>
  <si>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</si>
  <si>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</si>
  <si>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</si>
  <si>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</si>
  <si>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</si>
  <si>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</si>
  <si>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</si>
  <si>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</si>
  <si>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</si>
  <si>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</si>
  <si>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</si>
  <si>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</si>
  <si>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</si>
  <si>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</si>
  <si>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</si>
  <si>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</si>
  <si>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</si>
  <si>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</si>
  <si>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</si>
  <si>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</si>
  <si>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</si>
  <si>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P.1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</si>
  <si>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</si>
  <si>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</si>
  <si>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</si>
  <si>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</si>
  <si>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</si>
  <si>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</si>
  <si>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.1</t>
    </r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</si>
  <si>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</si>
  <si>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</si>
  <si>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</si>
  <si>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</si>
  <si>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</si>
  <si>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</si>
  <si>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</si>
  <si>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</si>
  <si>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</si>
  <si>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</si>
  <si>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</si>
  <si>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</si>
  <si>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</si>
  <si>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</si>
  <si>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t>B+</t>
    <phoneticPr fontId="25" type="noConversion"/>
  </si>
  <si>
    <t>C+</t>
    <phoneticPr fontId="25" type="noConversion"/>
  </si>
  <si>
    <t>D+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</si>
  <si>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</si>
  <si>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</si>
  <si>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</si>
  <si>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</si>
  <si>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</si>
  <si>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</si>
  <si>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</si>
  <si>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</si>
  <si>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P.276</t>
    <phoneticPr fontId="25" type="noConversion"/>
  </si>
  <si>
    <t>A</t>
    <phoneticPr fontId="25" type="noConversion"/>
  </si>
  <si>
    <t>B</t>
    <phoneticPr fontId="25" type="noConversion"/>
  </si>
  <si>
    <t>C</t>
    <phoneticPr fontId="25" type="noConversion"/>
  </si>
  <si>
    <t>D</t>
    <phoneticPr fontId="25" type="noConversion"/>
  </si>
  <si>
    <r>
      <t>E</t>
    </r>
    <r>
      <rPr>
        <sz val="10"/>
        <color rgb="FF262626"/>
        <rFont val="Trebuchet MS"/>
        <family val="2"/>
      </rPr>
      <t>+</t>
    </r>
    <phoneticPr fontId="25" type="noConversion"/>
  </si>
  <si>
    <t>E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</si>
</sst>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5.jpeg"/><Relationship Id="rId13" Type="http://schemas.openxmlformats.org/officeDocument/2006/relationships/image" Target="../media/image380.png"/><Relationship Id="rId18" Type="http://schemas.openxmlformats.org/officeDocument/2006/relationships/image" Target="../media/image385.png"/><Relationship Id="rId3" Type="http://schemas.openxmlformats.org/officeDocument/2006/relationships/image" Target="../media/image48.jpeg"/><Relationship Id="rId21" Type="http://schemas.openxmlformats.org/officeDocument/2006/relationships/image" Target="../media/image388.png"/><Relationship Id="rId7" Type="http://schemas.openxmlformats.org/officeDocument/2006/relationships/image" Target="../media/image374.jpeg"/><Relationship Id="rId12" Type="http://schemas.openxmlformats.org/officeDocument/2006/relationships/image" Target="../media/image379.png"/><Relationship Id="rId17" Type="http://schemas.openxmlformats.org/officeDocument/2006/relationships/image" Target="../media/image384.png"/><Relationship Id="rId2" Type="http://schemas.openxmlformats.org/officeDocument/2006/relationships/image" Target="../media/image370.jpeg"/><Relationship Id="rId16" Type="http://schemas.openxmlformats.org/officeDocument/2006/relationships/image" Target="../media/image383.png"/><Relationship Id="rId20" Type="http://schemas.openxmlformats.org/officeDocument/2006/relationships/image" Target="../media/image387.png"/><Relationship Id="rId1" Type="http://schemas.openxmlformats.org/officeDocument/2006/relationships/image" Target="../media/image369.jpeg"/><Relationship Id="rId6" Type="http://schemas.openxmlformats.org/officeDocument/2006/relationships/image" Target="../media/image373.jpeg"/><Relationship Id="rId11" Type="http://schemas.openxmlformats.org/officeDocument/2006/relationships/image" Target="../media/image378.png"/><Relationship Id="rId5" Type="http://schemas.openxmlformats.org/officeDocument/2006/relationships/image" Target="../media/image372.jpeg"/><Relationship Id="rId15" Type="http://schemas.openxmlformats.org/officeDocument/2006/relationships/image" Target="../media/image382.png"/><Relationship Id="rId23" Type="http://schemas.openxmlformats.org/officeDocument/2006/relationships/image" Target="../media/image390.png"/><Relationship Id="rId10" Type="http://schemas.openxmlformats.org/officeDocument/2006/relationships/image" Target="../media/image377.jpeg"/><Relationship Id="rId19" Type="http://schemas.openxmlformats.org/officeDocument/2006/relationships/image" Target="../media/image386.png"/><Relationship Id="rId4" Type="http://schemas.openxmlformats.org/officeDocument/2006/relationships/image" Target="../media/image371.jpeg"/><Relationship Id="rId9" Type="http://schemas.openxmlformats.org/officeDocument/2006/relationships/image" Target="../media/image376.jpeg"/><Relationship Id="rId14" Type="http://schemas.openxmlformats.org/officeDocument/2006/relationships/image" Target="../media/image381.png"/><Relationship Id="rId22" Type="http://schemas.openxmlformats.org/officeDocument/2006/relationships/image" Target="../media/image38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63" Type="http://schemas.openxmlformats.org/officeDocument/2006/relationships/image" Target="../media/image134.jpeg"/><Relationship Id="rId84" Type="http://schemas.openxmlformats.org/officeDocument/2006/relationships/image" Target="../media/image155.jpeg"/><Relationship Id="rId138" Type="http://schemas.openxmlformats.org/officeDocument/2006/relationships/image" Target="../media/image209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59" Type="http://schemas.openxmlformats.org/officeDocument/2006/relationships/image" Target="../media/image130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54" Type="http://schemas.openxmlformats.org/officeDocument/2006/relationships/image" Target="../media/image125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49" Type="http://schemas.openxmlformats.org/officeDocument/2006/relationships/image" Target="../media/image120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44" Type="http://schemas.openxmlformats.org/officeDocument/2006/relationships/image" Target="../media/image115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25" Type="http://schemas.openxmlformats.org/officeDocument/2006/relationships/image" Target="../media/image96.jpeg"/><Relationship Id="rId46" Type="http://schemas.openxmlformats.org/officeDocument/2006/relationships/image" Target="../media/image117.jpeg"/><Relationship Id="rId67" Type="http://schemas.openxmlformats.org/officeDocument/2006/relationships/image" Target="../media/image138.jpeg"/><Relationship Id="rId116" Type="http://schemas.openxmlformats.org/officeDocument/2006/relationships/image" Target="../media/image187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62" Type="http://schemas.openxmlformats.org/officeDocument/2006/relationships/image" Target="../media/image133.jpe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5" Type="http://schemas.openxmlformats.org/officeDocument/2006/relationships/image" Target="../media/image86.jpeg"/><Relationship Id="rId36" Type="http://schemas.openxmlformats.org/officeDocument/2006/relationships/image" Target="../media/image107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52" Type="http://schemas.openxmlformats.org/officeDocument/2006/relationships/image" Target="../media/image123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26" Type="http://schemas.openxmlformats.org/officeDocument/2006/relationships/image" Target="../media/image97.jpeg"/><Relationship Id="rId47" Type="http://schemas.openxmlformats.org/officeDocument/2006/relationships/image" Target="../media/image118.jpeg"/><Relationship Id="rId68" Type="http://schemas.openxmlformats.org/officeDocument/2006/relationships/image" Target="../media/image139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6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Relationship Id="rId8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63" Type="http://schemas.openxmlformats.org/officeDocument/2006/relationships/image" Target="../media/image367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9" Type="http://schemas.openxmlformats.org/officeDocument/2006/relationships/image" Target="../media/image333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61" Type="http://schemas.openxmlformats.org/officeDocument/2006/relationships/image" Target="../media/image365.jpeg"/><Relationship Id="rId19" Type="http://schemas.openxmlformats.org/officeDocument/2006/relationships/image" Target="../media/image32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64" Type="http://schemas.openxmlformats.org/officeDocument/2006/relationships/image" Target="../media/image368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Relationship Id="rId20" Type="http://schemas.openxmlformats.org/officeDocument/2006/relationships/image" Target="../media/image324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118</xdr:row>
      <xdr:rowOff>76200</xdr:rowOff>
    </xdr:from>
    <xdr:to>
      <xdr:col>5</xdr:col>
      <xdr:colOff>3495675</xdr:colOff>
      <xdr:row>122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122</xdr:row>
      <xdr:rowOff>95250</xdr:rowOff>
    </xdr:from>
    <xdr:to>
      <xdr:col>5</xdr:col>
      <xdr:colOff>3486150</xdr:colOff>
      <xdr:row>125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125</xdr:row>
      <xdr:rowOff>47625</xdr:rowOff>
    </xdr:from>
    <xdr:to>
      <xdr:col>5</xdr:col>
      <xdr:colOff>3476625</xdr:colOff>
      <xdr:row>129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129</xdr:row>
      <xdr:rowOff>114300</xdr:rowOff>
    </xdr:from>
    <xdr:to>
      <xdr:col>5</xdr:col>
      <xdr:colOff>3476625</xdr:colOff>
      <xdr:row>132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135</xdr:row>
      <xdr:rowOff>9525</xdr:rowOff>
    </xdr:from>
    <xdr:to>
      <xdr:col>14</xdr:col>
      <xdr:colOff>104775</xdr:colOff>
      <xdr:row>138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123825</xdr:rowOff>
    </xdr:from>
    <xdr:to>
      <xdr:col>5</xdr:col>
      <xdr:colOff>3486150</xdr:colOff>
      <xdr:row>137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125</xdr:row>
      <xdr:rowOff>95250</xdr:rowOff>
    </xdr:from>
    <xdr:to>
      <xdr:col>14</xdr:col>
      <xdr:colOff>123825</xdr:colOff>
      <xdr:row>130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131</xdr:row>
      <xdr:rowOff>9525</xdr:rowOff>
    </xdr:from>
    <xdr:to>
      <xdr:col>14</xdr:col>
      <xdr:colOff>85725</xdr:colOff>
      <xdr:row>134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139</xdr:row>
      <xdr:rowOff>0</xdr:rowOff>
    </xdr:from>
    <xdr:to>
      <xdr:col>14</xdr:col>
      <xdr:colOff>133350</xdr:colOff>
      <xdr:row>141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146</xdr:row>
      <xdr:rowOff>0</xdr:rowOff>
    </xdr:from>
    <xdr:to>
      <xdr:col>14</xdr:col>
      <xdr:colOff>180975</xdr:colOff>
      <xdr:row>150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137</xdr:row>
      <xdr:rowOff>76200</xdr:rowOff>
    </xdr:from>
    <xdr:to>
      <xdr:col>5</xdr:col>
      <xdr:colOff>3505200</xdr:colOff>
      <xdr:row>139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150</xdr:row>
      <xdr:rowOff>171450</xdr:rowOff>
    </xdr:from>
    <xdr:to>
      <xdr:col>14</xdr:col>
      <xdr:colOff>123825</xdr:colOff>
      <xdr:row>154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155</xdr:row>
      <xdr:rowOff>0</xdr:rowOff>
    </xdr:from>
    <xdr:to>
      <xdr:col>14</xdr:col>
      <xdr:colOff>142875</xdr:colOff>
      <xdr:row>159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57150</xdr:rowOff>
    </xdr:from>
    <xdr:to>
      <xdr:col>5</xdr:col>
      <xdr:colOff>3486150</xdr:colOff>
      <xdr:row>145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3476625</xdr:colOff>
      <xdr:row>151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151</xdr:row>
      <xdr:rowOff>114300</xdr:rowOff>
    </xdr:from>
    <xdr:to>
      <xdr:col>5</xdr:col>
      <xdr:colOff>3495675</xdr:colOff>
      <xdr:row>156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123825</xdr:rowOff>
    </xdr:from>
    <xdr:to>
      <xdr:col>14</xdr:col>
      <xdr:colOff>152400</xdr:colOff>
      <xdr:row>162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156</xdr:row>
      <xdr:rowOff>57150</xdr:rowOff>
    </xdr:from>
    <xdr:to>
      <xdr:col>5</xdr:col>
      <xdr:colOff>3543300</xdr:colOff>
      <xdr:row>159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38100</xdr:rowOff>
    </xdr:from>
    <xdr:to>
      <xdr:col>5</xdr:col>
      <xdr:colOff>3514725</xdr:colOff>
      <xdr:row>164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164</xdr:row>
      <xdr:rowOff>152400</xdr:rowOff>
    </xdr:from>
    <xdr:to>
      <xdr:col>5</xdr:col>
      <xdr:colOff>3495675</xdr:colOff>
      <xdr:row>169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170</xdr:row>
      <xdr:rowOff>38100</xdr:rowOff>
    </xdr:from>
    <xdr:to>
      <xdr:col>5</xdr:col>
      <xdr:colOff>3571875</xdr:colOff>
      <xdr:row>173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19050</xdr:rowOff>
    </xdr:from>
    <xdr:to>
      <xdr:col>5</xdr:col>
      <xdr:colOff>3486150</xdr:colOff>
      <xdr:row>178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163</xdr:row>
      <xdr:rowOff>76200</xdr:rowOff>
    </xdr:from>
    <xdr:to>
      <xdr:col>14</xdr:col>
      <xdr:colOff>95250</xdr:colOff>
      <xdr:row>166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104775</xdr:rowOff>
    </xdr:from>
    <xdr:to>
      <xdr:col>5</xdr:col>
      <xdr:colOff>3505200</xdr:colOff>
      <xdr:row>182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166</xdr:row>
      <xdr:rowOff>114300</xdr:rowOff>
    </xdr:from>
    <xdr:to>
      <xdr:col>14</xdr:col>
      <xdr:colOff>104775</xdr:colOff>
      <xdr:row>172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171</xdr:row>
      <xdr:rowOff>180975</xdr:rowOff>
    </xdr:from>
    <xdr:to>
      <xdr:col>14</xdr:col>
      <xdr:colOff>123825</xdr:colOff>
      <xdr:row>176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182</xdr:row>
      <xdr:rowOff>28575</xdr:rowOff>
    </xdr:from>
    <xdr:to>
      <xdr:col>5</xdr:col>
      <xdr:colOff>3524250</xdr:colOff>
      <xdr:row>187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161925</xdr:rowOff>
    </xdr:from>
    <xdr:to>
      <xdr:col>5</xdr:col>
      <xdr:colOff>3562350</xdr:colOff>
      <xdr:row>190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176</xdr:row>
      <xdr:rowOff>123825</xdr:rowOff>
    </xdr:from>
    <xdr:to>
      <xdr:col>14</xdr:col>
      <xdr:colOff>123825</xdr:colOff>
      <xdr:row>180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180</xdr:row>
      <xdr:rowOff>66675</xdr:rowOff>
    </xdr:from>
    <xdr:to>
      <xdr:col>14</xdr:col>
      <xdr:colOff>114300</xdr:colOff>
      <xdr:row>187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191</xdr:row>
      <xdr:rowOff>9525</xdr:rowOff>
    </xdr:from>
    <xdr:to>
      <xdr:col>5</xdr:col>
      <xdr:colOff>3476625</xdr:colOff>
      <xdr:row>196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188</xdr:row>
      <xdr:rowOff>47625</xdr:rowOff>
    </xdr:from>
    <xdr:to>
      <xdr:col>14</xdr:col>
      <xdr:colOff>95250</xdr:colOff>
      <xdr:row>190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191</xdr:row>
      <xdr:rowOff>19050</xdr:rowOff>
    </xdr:from>
    <xdr:to>
      <xdr:col>14</xdr:col>
      <xdr:colOff>85725</xdr:colOff>
      <xdr:row>193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194</xdr:row>
      <xdr:rowOff>0</xdr:rowOff>
    </xdr:from>
    <xdr:to>
      <xdr:col>14</xdr:col>
      <xdr:colOff>104775</xdr:colOff>
      <xdr:row>196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196</xdr:row>
      <xdr:rowOff>123825</xdr:rowOff>
    </xdr:from>
    <xdr:to>
      <xdr:col>5</xdr:col>
      <xdr:colOff>3505200</xdr:colOff>
      <xdr:row>201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197</xdr:row>
      <xdr:rowOff>76200</xdr:rowOff>
    </xdr:from>
    <xdr:to>
      <xdr:col>14</xdr:col>
      <xdr:colOff>95250</xdr:colOff>
      <xdr:row>200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201</xdr:row>
      <xdr:rowOff>76200</xdr:rowOff>
    </xdr:from>
    <xdr:to>
      <xdr:col>14</xdr:col>
      <xdr:colOff>66675</xdr:colOff>
      <xdr:row>204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201</xdr:row>
      <xdr:rowOff>85725</xdr:rowOff>
    </xdr:from>
    <xdr:to>
      <xdr:col>5</xdr:col>
      <xdr:colOff>3514725</xdr:colOff>
      <xdr:row>204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204</xdr:row>
      <xdr:rowOff>161925</xdr:rowOff>
    </xdr:from>
    <xdr:to>
      <xdr:col>5</xdr:col>
      <xdr:colOff>3457575</xdr:colOff>
      <xdr:row>208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204</xdr:row>
      <xdr:rowOff>85725</xdr:rowOff>
    </xdr:from>
    <xdr:to>
      <xdr:col>14</xdr:col>
      <xdr:colOff>152400</xdr:colOff>
      <xdr:row>207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122</xdr:row>
      <xdr:rowOff>9525</xdr:rowOff>
    </xdr:from>
    <xdr:to>
      <xdr:col>13</xdr:col>
      <xdr:colOff>558165</xdr:colOff>
      <xdr:row>125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118</xdr:row>
      <xdr:rowOff>171450</xdr:rowOff>
    </xdr:from>
    <xdr:to>
      <xdr:col>14</xdr:col>
      <xdr:colOff>219075</xdr:colOff>
      <xdr:row>121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113</xdr:row>
      <xdr:rowOff>66675</xdr:rowOff>
    </xdr:from>
    <xdr:to>
      <xdr:col>5</xdr:col>
      <xdr:colOff>3495675</xdr:colOff>
      <xdr:row>117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115</xdr:row>
      <xdr:rowOff>28575</xdr:rowOff>
    </xdr:from>
    <xdr:to>
      <xdr:col>14</xdr:col>
      <xdr:colOff>142875</xdr:colOff>
      <xdr:row>118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104775</xdr:rowOff>
    </xdr:from>
    <xdr:to>
      <xdr:col>14</xdr:col>
      <xdr:colOff>28575</xdr:colOff>
      <xdr:row>114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142</xdr:row>
      <xdr:rowOff>19050</xdr:rowOff>
    </xdr:from>
    <xdr:to>
      <xdr:col>14</xdr:col>
      <xdr:colOff>142875</xdr:colOff>
      <xdr:row>145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80</xdr:row>
      <xdr:rowOff>66675</xdr:rowOff>
    </xdr:from>
    <xdr:to>
      <xdr:col>5</xdr:col>
      <xdr:colOff>2287905</xdr:colOff>
      <xdr:row>88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80</xdr:row>
      <xdr:rowOff>47625</xdr:rowOff>
    </xdr:from>
    <xdr:to>
      <xdr:col>5</xdr:col>
      <xdr:colOff>3575685</xdr:colOff>
      <xdr:row>88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514350</xdr:colOff>
      <xdr:row>78</xdr:row>
      <xdr:rowOff>28575</xdr:rowOff>
    </xdr:from>
    <xdr:to>
      <xdr:col>8</xdr:col>
      <xdr:colOff>1005840</xdr:colOff>
      <xdr:row>87</xdr:row>
      <xdr:rowOff>66675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7858125" y="14982825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3676650</xdr:colOff>
      <xdr:row>78</xdr:row>
      <xdr:rowOff>38100</xdr:rowOff>
    </xdr:from>
    <xdr:to>
      <xdr:col>7</xdr:col>
      <xdr:colOff>403860</xdr:colOff>
      <xdr:row>87</xdr:row>
      <xdr:rowOff>99060</xdr:rowOff>
    </xdr:to>
    <xdr:pic>
      <xdr:nvPicPr>
        <xdr:cNvPr id="63" name="그림 62" descr="나는 4시간만 일한다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505575" y="14992350"/>
          <a:ext cx="1242060" cy="17754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95</xdr:row>
      <xdr:rowOff>0</xdr:rowOff>
    </xdr:from>
    <xdr:to>
      <xdr:col>12</xdr:col>
      <xdr:colOff>271252</xdr:colOff>
      <xdr:row>103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95</xdr:row>
      <xdr:rowOff>1</xdr:rowOff>
    </xdr:from>
    <xdr:to>
      <xdr:col>14</xdr:col>
      <xdr:colOff>216483</xdr:colOff>
      <xdr:row>103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95</xdr:row>
      <xdr:rowOff>0</xdr:rowOff>
    </xdr:from>
    <xdr:to>
      <xdr:col>10</xdr:col>
      <xdr:colOff>475886</xdr:colOff>
      <xdr:row>103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95</xdr:row>
      <xdr:rowOff>19050</xdr:rowOff>
    </xdr:from>
    <xdr:to>
      <xdr:col>14</xdr:col>
      <xdr:colOff>1698149</xdr:colOff>
      <xdr:row>103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6CF9B2C6-65E1-4525-86E5-D4A2FDECCE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419100</xdr:colOff>
      <xdr:row>80</xdr:row>
      <xdr:rowOff>85726</xdr:rowOff>
    </xdr:from>
    <xdr:to>
      <xdr:col>12</xdr:col>
      <xdr:colOff>156416</xdr:colOff>
      <xdr:row>89</xdr:row>
      <xdr:rowOff>47626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699E43F5-BA2A-461D-9DD1-8071F75BA6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4658976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247650</xdr:colOff>
      <xdr:row>80</xdr:row>
      <xdr:rowOff>104776</xdr:rowOff>
    </xdr:from>
    <xdr:to>
      <xdr:col>14</xdr:col>
      <xdr:colOff>155651</xdr:colOff>
      <xdr:row>89</xdr:row>
      <xdr:rowOff>142876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24055B0E-99A2-446A-9F82-EC13E26551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3375" y="14678026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95</xdr:row>
      <xdr:rowOff>1</xdr:rowOff>
    </xdr:from>
    <xdr:to>
      <xdr:col>16</xdr:col>
      <xdr:colOff>542925</xdr:colOff>
      <xdr:row>103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F605D00E-1C85-4B8C-9398-7F2358A163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200025</xdr:colOff>
      <xdr:row>79</xdr:row>
      <xdr:rowOff>180976</xdr:rowOff>
    </xdr:from>
    <xdr:to>
      <xdr:col>14</xdr:col>
      <xdr:colOff>1371502</xdr:colOff>
      <xdr:row>89</xdr:row>
      <xdr:rowOff>9526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3378B56E-D151-4EB2-BE6D-F5F7C4C69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14563726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80</xdr:row>
      <xdr:rowOff>66675</xdr:rowOff>
    </xdr:from>
    <xdr:to>
      <xdr:col>5</xdr:col>
      <xdr:colOff>1110389</xdr:colOff>
      <xdr:row>88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D8B2C51A-0EBB-4F97-93DB-480E6D746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1133475</xdr:colOff>
      <xdr:row>80</xdr:row>
      <xdr:rowOff>95250</xdr:rowOff>
    </xdr:from>
    <xdr:to>
      <xdr:col>10</xdr:col>
      <xdr:colOff>273050</xdr:colOff>
      <xdr:row>89</xdr:row>
      <xdr:rowOff>104775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802ACFB7-3879-4427-83A0-194160317F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0200" y="1466850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78</xdr:row>
      <xdr:rowOff>47625</xdr:rowOff>
    </xdr:from>
    <xdr:to>
      <xdr:col>2</xdr:col>
      <xdr:colOff>344455</xdr:colOff>
      <xdr:row>86</xdr:row>
      <xdr:rowOff>152400</xdr:rowOff>
    </xdr:to>
    <xdr:pic>
      <xdr:nvPicPr>
        <xdr:cNvPr id="74" name="그림 73" descr="부의 추월차선">
          <a:extLst>
            <a:ext uri="{FF2B5EF4-FFF2-40B4-BE49-F238E27FC236}">
              <a16:creationId xmlns:a16="http://schemas.microsoft.com/office/drawing/2014/main" id="{F2DBB436-B658-4649-8574-5A972B800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3858875"/>
          <a:ext cx="109693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80</xdr:row>
      <xdr:rowOff>28575</xdr:rowOff>
    </xdr:from>
    <xdr:to>
      <xdr:col>4</xdr:col>
      <xdr:colOff>366074</xdr:colOff>
      <xdr:row>89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5ADB5E65-76BB-426E-93C3-AB82F826E8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1466850</xdr:colOff>
      <xdr:row>80</xdr:row>
      <xdr:rowOff>38100</xdr:rowOff>
    </xdr:from>
    <xdr:to>
      <xdr:col>16</xdr:col>
      <xdr:colOff>281940</xdr:colOff>
      <xdr:row>89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4258925" y="153733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333375</xdr:colOff>
      <xdr:row>80</xdr:row>
      <xdr:rowOff>38100</xdr:rowOff>
    </xdr:from>
    <xdr:to>
      <xdr:col>18</xdr:col>
      <xdr:colOff>424815</xdr:colOff>
      <xdr:row>89</xdr:row>
      <xdr:rowOff>15240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5582900" y="15373350"/>
          <a:ext cx="1272540" cy="16916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1">
        <v>2019</v>
      </c>
      <c r="B3" s="391"/>
      <c r="C3" s="391"/>
      <c r="D3" s="391"/>
      <c r="E3" s="391"/>
      <c r="F3" s="391"/>
      <c r="G3" s="391"/>
      <c r="H3" s="391"/>
      <c r="I3" s="392">
        <v>2020</v>
      </c>
      <c r="J3" s="392"/>
      <c r="K3" s="392"/>
      <c r="L3" s="392"/>
      <c r="M3" s="392"/>
      <c r="N3" s="392"/>
      <c r="O3" s="392"/>
      <c r="P3" s="392"/>
      <c r="Q3" s="392"/>
      <c r="R3" s="392"/>
      <c r="S3" s="392"/>
      <c r="T3" s="39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7">
        <v>2019</v>
      </c>
      <c r="C1" s="407"/>
      <c r="D1" s="407"/>
      <c r="E1" s="407"/>
      <c r="F1" s="407"/>
      <c r="G1" s="407"/>
      <c r="H1" s="407"/>
      <c r="I1" s="407"/>
      <c r="J1" s="407"/>
      <c r="K1" s="407"/>
      <c r="L1" s="407"/>
      <c r="M1" s="407"/>
      <c r="N1" s="407"/>
      <c r="O1" s="407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8">
        <v>2020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13"/>
  <sheetViews>
    <sheetView tabSelected="1" zoomScaleNormal="100" zoomScaleSheetLayoutView="75" workbookViewId="0">
      <pane ySplit="2" topLeftCell="A63" activePane="bottomLeft" state="frozen"/>
      <selection pane="bottomLeft" activeCell="G74" sqref="G7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8">
        <v>2020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6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1308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1309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1319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1302</v>
      </c>
      <c r="G27" s="316">
        <v>2020</v>
      </c>
      <c r="H27" s="301" t="s">
        <v>1303</v>
      </c>
      <c r="I27" s="327" t="s">
        <v>1304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1305</v>
      </c>
      <c r="G28" s="316">
        <v>2014</v>
      </c>
      <c r="H28" s="301" t="s">
        <v>320</v>
      </c>
      <c r="I28" s="327" t="s">
        <v>1306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1333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1334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1310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1312</v>
      </c>
      <c r="G32" s="298">
        <v>2016</v>
      </c>
      <c r="H32" s="301" t="s">
        <v>320</v>
      </c>
      <c r="I32" s="327" t="s">
        <v>1313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1307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1344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1314</v>
      </c>
      <c r="G36" s="298">
        <v>2020</v>
      </c>
      <c r="H36" s="301" t="s">
        <v>320</v>
      </c>
      <c r="I36" s="302" t="s">
        <v>1315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1316</v>
      </c>
      <c r="G37" s="298">
        <v>2019</v>
      </c>
      <c r="H37" s="301" t="s">
        <v>320</v>
      </c>
      <c r="I37" s="302" t="s">
        <v>1317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1318</v>
      </c>
      <c r="G38" s="298">
        <v>2018</v>
      </c>
      <c r="H38" s="301" t="s">
        <v>320</v>
      </c>
      <c r="I38" s="302" t="s">
        <v>1317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1354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1331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32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1364</v>
      </c>
      <c r="G41" s="298">
        <v>2021</v>
      </c>
      <c r="H41" s="301" t="s">
        <v>334</v>
      </c>
      <c r="I41" s="302" t="s">
        <v>1324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1363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1329</v>
      </c>
      <c r="G43" s="329">
        <v>2020</v>
      </c>
      <c r="H43" s="332" t="s">
        <v>326</v>
      </c>
      <c r="I43" s="334" t="s">
        <v>1330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1383</v>
      </c>
      <c r="D44" s="298"/>
      <c r="E44" s="298"/>
      <c r="F44" s="300" t="s">
        <v>1380</v>
      </c>
      <c r="G44" s="298">
        <v>2019</v>
      </c>
      <c r="H44" s="301" t="s">
        <v>341</v>
      </c>
      <c r="I44" s="327" t="s">
        <v>1301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1381</v>
      </c>
      <c r="G45" s="298">
        <v>2019</v>
      </c>
      <c r="H45" s="301" t="s">
        <v>320</v>
      </c>
      <c r="I45" s="302" t="s">
        <v>1336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1365</v>
      </c>
      <c r="D46" s="298"/>
      <c r="E46" s="298"/>
      <c r="F46" s="300" t="s">
        <v>1361</v>
      </c>
      <c r="G46" s="298">
        <v>2021</v>
      </c>
      <c r="H46" s="301" t="s">
        <v>329</v>
      </c>
      <c r="I46" s="302" t="s">
        <v>1337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1338</v>
      </c>
      <c r="G47" s="298">
        <v>2015</v>
      </c>
      <c r="H47" s="301" t="s">
        <v>329</v>
      </c>
      <c r="I47" s="302" t="s">
        <v>1339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1388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1358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1389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1359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1355</v>
      </c>
      <c r="G50" s="298">
        <v>2020</v>
      </c>
      <c r="H50" s="301" t="s">
        <v>831</v>
      </c>
      <c r="I50" s="327" t="s">
        <v>1357</v>
      </c>
      <c r="J50" s="292">
        <v>44276</v>
      </c>
      <c r="K50" s="316" t="s">
        <v>1360</v>
      </c>
      <c r="L50" s="292">
        <f t="shared" si="3"/>
        <v>44297</v>
      </c>
      <c r="M50" s="298"/>
      <c r="N50" s="302"/>
      <c r="O50" s="327" t="s">
        <v>1356</v>
      </c>
    </row>
    <row r="51" spans="2:15">
      <c r="B51" s="327" t="s">
        <v>832</v>
      </c>
      <c r="C51" s="316"/>
      <c r="D51" s="298"/>
      <c r="E51" s="316"/>
      <c r="F51" s="300" t="s">
        <v>1369</v>
      </c>
      <c r="G51" s="298">
        <v>2021</v>
      </c>
      <c r="H51" s="301" t="s">
        <v>1370</v>
      </c>
      <c r="I51" s="327" t="s">
        <v>1371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1400</v>
      </c>
      <c r="D52" s="298"/>
      <c r="E52" s="298"/>
      <c r="F52" s="300" t="s">
        <v>1402</v>
      </c>
      <c r="G52" s="298">
        <v>2020</v>
      </c>
      <c r="H52" s="301" t="s">
        <v>1372</v>
      </c>
      <c r="I52" s="327" t="s">
        <v>1373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1375</v>
      </c>
      <c r="C53" s="316" t="s">
        <v>1399</v>
      </c>
      <c r="D53" s="298"/>
      <c r="E53" s="298"/>
      <c r="F53" s="300" t="s">
        <v>1404</v>
      </c>
      <c r="G53" s="298">
        <v>2018</v>
      </c>
      <c r="H53" s="301" t="s">
        <v>831</v>
      </c>
      <c r="I53" s="327" t="s">
        <v>1374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1377</v>
      </c>
      <c r="C54" s="316"/>
      <c r="D54" s="298"/>
      <c r="E54" s="298"/>
      <c r="F54" s="300" t="s">
        <v>1407</v>
      </c>
      <c r="G54" s="298">
        <v>2018</v>
      </c>
      <c r="H54" s="301" t="s">
        <v>831</v>
      </c>
      <c r="I54" s="327" t="s">
        <v>1376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1426</v>
      </c>
      <c r="D55" s="298"/>
      <c r="E55" s="316"/>
      <c r="F55" s="300" t="s">
        <v>1384</v>
      </c>
      <c r="G55" s="298">
        <v>2018</v>
      </c>
      <c r="H55" s="301" t="s">
        <v>1385</v>
      </c>
      <c r="I55" s="327" t="s">
        <v>1386</v>
      </c>
      <c r="J55" s="292">
        <v>44290</v>
      </c>
      <c r="K55" s="316" t="s">
        <v>1387</v>
      </c>
      <c r="L55" s="292">
        <f t="shared" si="3"/>
        <v>44311</v>
      </c>
      <c r="M55" s="298"/>
      <c r="N55" s="302"/>
      <c r="O55" s="302"/>
    </row>
    <row r="56" spans="2:15">
      <c r="B56" s="364" t="s">
        <v>858</v>
      </c>
      <c r="C56" s="346" t="s">
        <v>1325</v>
      </c>
      <c r="D56" s="307"/>
      <c r="E56" s="346" t="s">
        <v>1436</v>
      </c>
      <c r="F56" s="308" t="s">
        <v>1144</v>
      </c>
      <c r="G56" s="307">
        <v>2020</v>
      </c>
      <c r="H56" s="309" t="s">
        <v>831</v>
      </c>
      <c r="I56" s="364" t="s">
        <v>1146</v>
      </c>
      <c r="J56" s="310">
        <v>44297</v>
      </c>
      <c r="K56" s="346" t="s">
        <v>1413</v>
      </c>
      <c r="L56" s="383">
        <f t="shared" si="3"/>
        <v>44318</v>
      </c>
      <c r="M56" s="307"/>
      <c r="N56" s="312"/>
      <c r="O56" s="312"/>
    </row>
    <row r="57" spans="2:15">
      <c r="B57" s="364" t="s">
        <v>59</v>
      </c>
      <c r="C57" s="346" t="s">
        <v>1434</v>
      </c>
      <c r="D57" s="307"/>
      <c r="E57" s="382" t="s">
        <v>1435</v>
      </c>
      <c r="F57" s="31" t="s">
        <v>1380</v>
      </c>
      <c r="G57" s="307">
        <v>2019</v>
      </c>
      <c r="H57" s="309" t="s">
        <v>831</v>
      </c>
      <c r="I57" s="364" t="s">
        <v>1301</v>
      </c>
      <c r="J57" s="310">
        <v>44297</v>
      </c>
      <c r="K57" s="346" t="s">
        <v>1414</v>
      </c>
      <c r="L57" s="383">
        <f t="shared" ref="L57" si="5">IF(K57="O",J57+21,J57+14)</f>
        <v>44318</v>
      </c>
      <c r="M57" s="307"/>
      <c r="N57" s="312"/>
      <c r="O57" s="312"/>
    </row>
    <row r="58" spans="2:15">
      <c r="B58" s="364" t="s">
        <v>858</v>
      </c>
      <c r="C58" s="346"/>
      <c r="D58" s="307"/>
      <c r="E58" s="346" t="s">
        <v>1437</v>
      </c>
      <c r="F58" s="308" t="s">
        <v>1390</v>
      </c>
      <c r="G58" s="307">
        <v>2018</v>
      </c>
      <c r="H58" s="309" t="s">
        <v>831</v>
      </c>
      <c r="I58" s="364" t="s">
        <v>1391</v>
      </c>
      <c r="J58" s="310">
        <v>44297</v>
      </c>
      <c r="K58" s="346" t="s">
        <v>1413</v>
      </c>
      <c r="L58" s="383">
        <f t="shared" si="3"/>
        <v>44318</v>
      </c>
      <c r="M58" s="307"/>
      <c r="N58" s="312"/>
      <c r="O58" s="312"/>
    </row>
    <row r="59" spans="2:15">
      <c r="B59" s="384" t="s">
        <v>829</v>
      </c>
      <c r="C59" s="385" t="s">
        <v>1401</v>
      </c>
      <c r="D59" s="386"/>
      <c r="E59" s="385" t="s">
        <v>1423</v>
      </c>
      <c r="F59" s="387" t="s">
        <v>1367</v>
      </c>
      <c r="G59" s="386">
        <v>2019</v>
      </c>
      <c r="H59" s="388" t="s">
        <v>851</v>
      </c>
      <c r="I59" s="384" t="s">
        <v>1368</v>
      </c>
      <c r="J59" s="389">
        <v>44304</v>
      </c>
      <c r="K59" s="385" t="s">
        <v>1428</v>
      </c>
      <c r="L59" s="379">
        <f t="shared" si="3"/>
        <v>44325</v>
      </c>
      <c r="M59" s="386"/>
      <c r="N59" s="390"/>
      <c r="O59" s="390"/>
    </row>
    <row r="60" spans="2:15">
      <c r="B60" s="384" t="s">
        <v>858</v>
      </c>
      <c r="C60" s="385" t="s">
        <v>1397</v>
      </c>
      <c r="D60" s="386"/>
      <c r="E60" s="385" t="s">
        <v>1438</v>
      </c>
      <c r="F60" s="387" t="s">
        <v>1396</v>
      </c>
      <c r="G60" s="386">
        <v>2020</v>
      </c>
      <c r="H60" s="388" t="s">
        <v>334</v>
      </c>
      <c r="I60" s="390" t="s">
        <v>1322</v>
      </c>
      <c r="J60" s="389">
        <v>44304</v>
      </c>
      <c r="K60" s="385" t="s">
        <v>1428</v>
      </c>
      <c r="L60" s="379">
        <f t="shared" si="3"/>
        <v>44325</v>
      </c>
      <c r="M60" s="386"/>
      <c r="N60" s="390"/>
      <c r="O60" s="390"/>
    </row>
    <row r="61" spans="2:15">
      <c r="B61" s="384" t="s">
        <v>829</v>
      </c>
      <c r="C61" s="385" t="s">
        <v>1398</v>
      </c>
      <c r="D61" s="386"/>
      <c r="E61" s="382" t="s">
        <v>1422</v>
      </c>
      <c r="F61" s="31" t="s">
        <v>962</v>
      </c>
      <c r="G61" s="386">
        <v>2019</v>
      </c>
      <c r="H61" s="388" t="s">
        <v>851</v>
      </c>
      <c r="I61" s="384" t="s">
        <v>964</v>
      </c>
      <c r="J61" s="389">
        <v>44304</v>
      </c>
      <c r="K61" s="385" t="s">
        <v>1429</v>
      </c>
      <c r="L61" s="379">
        <f t="shared" si="3"/>
        <v>44325</v>
      </c>
      <c r="M61" s="386"/>
      <c r="N61" s="390"/>
      <c r="O61" s="390"/>
    </row>
    <row r="62" spans="2:15">
      <c r="B62" s="384" t="s">
        <v>1410</v>
      </c>
      <c r="C62" s="385"/>
      <c r="D62" s="386"/>
      <c r="E62" s="385" t="s">
        <v>1439</v>
      </c>
      <c r="F62" s="387" t="s">
        <v>1415</v>
      </c>
      <c r="G62" s="386">
        <v>2018</v>
      </c>
      <c r="H62" s="388" t="s">
        <v>1416</v>
      </c>
      <c r="I62" s="384" t="s">
        <v>1417</v>
      </c>
      <c r="J62" s="389">
        <v>44304</v>
      </c>
      <c r="K62" s="385" t="s">
        <v>1428</v>
      </c>
      <c r="L62" s="379">
        <f t="shared" si="3"/>
        <v>44325</v>
      </c>
      <c r="M62" s="386"/>
      <c r="N62" s="390"/>
      <c r="O62" s="390"/>
    </row>
    <row r="63" spans="2:15">
      <c r="B63" s="384" t="s">
        <v>546</v>
      </c>
      <c r="C63" s="385" t="s">
        <v>1350</v>
      </c>
      <c r="D63" s="386"/>
      <c r="E63" s="385" t="s">
        <v>1424</v>
      </c>
      <c r="F63" s="387" t="s">
        <v>1351</v>
      </c>
      <c r="G63" s="385">
        <v>2018</v>
      </c>
      <c r="H63" s="388" t="s">
        <v>1418</v>
      </c>
      <c r="I63" s="384" t="s">
        <v>1346</v>
      </c>
      <c r="J63" s="389">
        <v>44304</v>
      </c>
      <c r="K63" s="385" t="s">
        <v>1428</v>
      </c>
      <c r="L63" s="379">
        <f t="shared" si="3"/>
        <v>44325</v>
      </c>
      <c r="M63" s="386"/>
      <c r="N63" s="390"/>
      <c r="O63" s="390"/>
    </row>
    <row r="64" spans="2:15">
      <c r="B64" s="384" t="s">
        <v>1421</v>
      </c>
      <c r="C64" s="385" t="s">
        <v>1427</v>
      </c>
      <c r="D64" s="386"/>
      <c r="E64" s="385" t="s">
        <v>1425</v>
      </c>
      <c r="F64" s="387" t="s">
        <v>1419</v>
      </c>
      <c r="G64" s="386">
        <v>2019</v>
      </c>
      <c r="H64" s="388" t="s">
        <v>831</v>
      </c>
      <c r="I64" s="384" t="s">
        <v>1420</v>
      </c>
      <c r="J64" s="389">
        <v>44304</v>
      </c>
      <c r="K64" s="385" t="s">
        <v>1428</v>
      </c>
      <c r="L64" s="379">
        <f t="shared" si="3"/>
        <v>44325</v>
      </c>
      <c r="M64" s="386"/>
      <c r="N64" s="390"/>
      <c r="O64" s="390"/>
    </row>
    <row r="65" spans="2:15">
      <c r="B65" s="409" t="s">
        <v>912</v>
      </c>
      <c r="C65" s="410"/>
      <c r="D65" s="411"/>
      <c r="E65" s="410" t="s">
        <v>1440</v>
      </c>
      <c r="F65" s="283" t="s">
        <v>1432</v>
      </c>
      <c r="G65" s="411">
        <v>2018</v>
      </c>
      <c r="H65" s="412" t="s">
        <v>831</v>
      </c>
      <c r="I65" s="409" t="s">
        <v>1433</v>
      </c>
      <c r="J65" s="413">
        <v>44311</v>
      </c>
      <c r="K65" s="411"/>
      <c r="L65" s="413">
        <f t="shared" si="3"/>
        <v>44325</v>
      </c>
      <c r="M65" s="411"/>
      <c r="N65" s="414"/>
      <c r="O65" s="414"/>
    </row>
    <row r="66" spans="2:15">
      <c r="B66" s="315"/>
      <c r="C66" s="304"/>
      <c r="D66" s="170"/>
      <c r="E66" s="170"/>
      <c r="F66" s="159"/>
      <c r="G66" s="170"/>
      <c r="H66" s="217"/>
      <c r="I66" s="315"/>
      <c r="J66" s="172"/>
      <c r="K66" s="170"/>
      <c r="L66" s="172">
        <f t="shared" si="3"/>
        <v>14</v>
      </c>
      <c r="M66" s="170"/>
      <c r="N66" s="169"/>
      <c r="O66" s="169"/>
    </row>
    <row r="67" spans="2:15">
      <c r="B67" s="315"/>
      <c r="C67" s="304"/>
      <c r="D67" s="170"/>
      <c r="E67" s="170"/>
      <c r="F67" s="159"/>
      <c r="G67" s="170"/>
      <c r="H67" s="217"/>
      <c r="I67" s="315"/>
      <c r="J67" s="172"/>
      <c r="K67" s="170"/>
      <c r="L67" s="172">
        <f t="shared" si="3"/>
        <v>14</v>
      </c>
      <c r="M67" s="170"/>
      <c r="N67" s="169"/>
      <c r="O67" s="169"/>
    </row>
    <row r="68" spans="2:15">
      <c r="B68" s="315"/>
      <c r="C68" s="304"/>
      <c r="D68" s="170"/>
      <c r="E68" s="170"/>
      <c r="F68" s="159"/>
      <c r="G68" s="170"/>
      <c r="H68" s="217"/>
      <c r="I68" s="315"/>
      <c r="J68" s="172"/>
      <c r="K68" s="170"/>
      <c r="L68" s="172">
        <f t="shared" si="3"/>
        <v>14</v>
      </c>
      <c r="M68" s="170"/>
      <c r="N68" s="169"/>
      <c r="O68" s="169"/>
    </row>
    <row r="69" spans="2:15">
      <c r="B69" s="315"/>
      <c r="C69" s="304"/>
      <c r="D69" s="170"/>
      <c r="E69" s="170"/>
      <c r="F69" s="159"/>
      <c r="G69" s="170"/>
      <c r="H69" s="217"/>
      <c r="I69" s="315"/>
      <c r="J69" s="172"/>
      <c r="K69" s="170"/>
      <c r="L69" s="172">
        <f t="shared" si="3"/>
        <v>14</v>
      </c>
      <c r="M69" s="170"/>
      <c r="N69" s="169"/>
      <c r="O69" s="169"/>
    </row>
    <row r="70" spans="2:15">
      <c r="B70" s="315"/>
      <c r="C70" s="304"/>
      <c r="D70" s="170"/>
      <c r="E70" s="170"/>
      <c r="F70" s="159"/>
      <c r="G70" s="170"/>
      <c r="H70" s="217"/>
      <c r="I70" s="315"/>
      <c r="J70" s="172"/>
      <c r="K70" s="170"/>
      <c r="L70" s="172">
        <f t="shared" si="3"/>
        <v>14</v>
      </c>
      <c r="M70" s="170"/>
      <c r="N70" s="169"/>
      <c r="O70" s="169"/>
    </row>
    <row r="71" spans="2:15">
      <c r="B71" s="315"/>
      <c r="C71" s="304"/>
      <c r="D71" s="170"/>
      <c r="E71" s="170"/>
      <c r="F71" s="159"/>
      <c r="G71" s="170"/>
      <c r="H71" s="217"/>
      <c r="I71" s="315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5"/>
      <c r="C72" s="304"/>
      <c r="D72" s="170"/>
      <c r="E72" s="170"/>
      <c r="F72" s="159"/>
      <c r="G72" s="170"/>
      <c r="H72" s="217"/>
      <c r="I72" s="315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5"/>
      <c r="C73" s="304"/>
      <c r="D73" s="170"/>
      <c r="E73" s="170"/>
      <c r="F73" s="159"/>
      <c r="G73" s="170"/>
      <c r="H73" s="217"/>
      <c r="I73" s="315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5"/>
      <c r="C74" s="304"/>
      <c r="D74" s="170"/>
      <c r="E74" s="170"/>
      <c r="F74" s="159"/>
      <c r="G74" s="170"/>
      <c r="H74" s="217"/>
      <c r="I74" s="315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17"/>
      <c r="I81" s="169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159"/>
      <c r="C82" s="170"/>
      <c r="D82" s="170"/>
      <c r="E82" s="170"/>
      <c r="F82" s="159"/>
      <c r="G82" s="170"/>
      <c r="H82" s="250"/>
      <c r="I82" s="169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159"/>
      <c r="C83" s="170"/>
      <c r="D83" s="170"/>
      <c r="E83" s="170"/>
      <c r="F83" s="159"/>
      <c r="G83" s="170"/>
      <c r="H83" s="250"/>
      <c r="I83" s="169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0"/>
      <c r="I84" s="169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170"/>
      <c r="D85" s="170"/>
      <c r="E85" s="170"/>
      <c r="F85"/>
      <c r="G85" s="170"/>
      <c r="H85" s="217"/>
      <c r="I85" s="169"/>
      <c r="J85" s="172"/>
      <c r="K85" s="170"/>
      <c r="L85" s="172">
        <f t="shared" si="3"/>
        <v>14</v>
      </c>
      <c r="M85" s="250"/>
      <c r="O85"/>
    </row>
    <row r="86" spans="2:15">
      <c r="B86" s="315"/>
      <c r="C86" s="170"/>
      <c r="D86" s="170"/>
      <c r="E86" s="170"/>
      <c r="F86" s="159"/>
      <c r="G86" s="170"/>
      <c r="H86" s="250"/>
      <c r="I86" s="169"/>
      <c r="J86" s="172"/>
      <c r="K86" s="170"/>
      <c r="L86" s="172">
        <f t="shared" si="3"/>
        <v>14</v>
      </c>
      <c r="M86" s="25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0"/>
      <c r="I87" s="169"/>
      <c r="J87" s="172"/>
      <c r="K87" s="170"/>
      <c r="L87" s="172">
        <f t="shared" si="3"/>
        <v>14</v>
      </c>
      <c r="M87" s="25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0"/>
      <c r="I88" s="169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170"/>
      <c r="D89" s="170"/>
      <c r="E89" s="170"/>
      <c r="F89" s="159"/>
      <c r="G89" s="170"/>
      <c r="H89" s="250"/>
      <c r="I89" s="169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170"/>
      <c r="D90" s="170"/>
      <c r="E90" s="170"/>
      <c r="F90" s="159"/>
      <c r="G90" s="170"/>
      <c r="H90" s="250"/>
      <c r="I90" s="169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 t="s">
        <v>1171</v>
      </c>
      <c r="C91" s="170"/>
      <c r="D91" s="170"/>
      <c r="E91" s="170"/>
      <c r="F91" s="159" t="s">
        <v>1379</v>
      </c>
      <c r="G91" s="170"/>
      <c r="H91" s="250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159" t="s">
        <v>1118</v>
      </c>
      <c r="C92" s="170"/>
      <c r="D92" s="345"/>
      <c r="E92" s="170"/>
      <c r="F92" s="159" t="s">
        <v>1378</v>
      </c>
      <c r="G92" s="170"/>
      <c r="H92" s="250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159" t="s">
        <v>1275</v>
      </c>
      <c r="C93" s="170"/>
      <c r="D93" s="217"/>
      <c r="E93" s="170"/>
      <c r="F93" s="159" t="s">
        <v>27</v>
      </c>
      <c r="G93" s="170"/>
      <c r="H93" s="250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59" t="s">
        <v>1121</v>
      </c>
      <c r="C94" s="170"/>
      <c r="D94" s="170"/>
      <c r="E94" s="170"/>
      <c r="F94" s="159" t="s">
        <v>490</v>
      </c>
      <c r="G94" s="170"/>
      <c r="H94" s="250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5" t="s">
        <v>1079</v>
      </c>
      <c r="C95" s="170"/>
      <c r="D95" s="170"/>
      <c r="E95" s="170"/>
      <c r="F95" s="159" t="s">
        <v>21</v>
      </c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69" t="s">
        <v>1075</v>
      </c>
      <c r="C96" s="170"/>
      <c r="D96" s="170"/>
      <c r="E96" s="170"/>
      <c r="F96" s="159" t="s">
        <v>836</v>
      </c>
      <c r="G96" s="170"/>
      <c r="H96" s="250"/>
      <c r="I96"/>
      <c r="J96"/>
      <c r="K96" s="170"/>
      <c r="L96" s="172">
        <f t="shared" si="3"/>
        <v>14</v>
      </c>
      <c r="M96" s="170"/>
      <c r="N96" s="169"/>
      <c r="O96"/>
    </row>
    <row r="97" spans="2:15">
      <c r="B97" s="169" t="s">
        <v>1076</v>
      </c>
      <c r="C97" s="170"/>
      <c r="D97" s="170"/>
      <c r="E97" s="170"/>
      <c r="F97" s="159" t="s">
        <v>993</v>
      </c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5"/>
      <c r="C98" s="170"/>
      <c r="D98" s="170"/>
      <c r="E98" s="170"/>
      <c r="F98" s="159" t="s">
        <v>950</v>
      </c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5" t="s">
        <v>1141</v>
      </c>
      <c r="C99" s="170"/>
      <c r="D99" s="170"/>
      <c r="E99" s="170"/>
      <c r="F99" s="159" t="s">
        <v>1172</v>
      </c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59" t="s">
        <v>1194</v>
      </c>
      <c r="C100" s="170"/>
      <c r="D100" s="170"/>
      <c r="E100" s="170"/>
      <c r="F100" s="315" t="s">
        <v>1081</v>
      </c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 t="s">
        <v>1196</v>
      </c>
      <c r="C101" s="170"/>
      <c r="D101" s="170"/>
      <c r="E101" s="170"/>
      <c r="F101" s="159" t="s">
        <v>1193</v>
      </c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5" t="s">
        <v>1197</v>
      </c>
      <c r="C102" s="170"/>
      <c r="D102" s="170"/>
      <c r="E102" s="170"/>
      <c r="F102" s="159" t="s">
        <v>1271</v>
      </c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 t="s">
        <v>1198</v>
      </c>
      <c r="C103" s="170"/>
      <c r="D103" s="170"/>
      <c r="E103" s="170"/>
      <c r="F103" s="159" t="s">
        <v>1124</v>
      </c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 t="s">
        <v>1227</v>
      </c>
      <c r="C104" s="170"/>
      <c r="D104" s="170"/>
      <c r="E104" s="170"/>
      <c r="F104" s="159" t="s">
        <v>1199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 t="s">
        <v>1228</v>
      </c>
      <c r="C105" s="170"/>
      <c r="D105" s="170"/>
      <c r="E105" s="170"/>
      <c r="F105" s="159" t="s">
        <v>1200</v>
      </c>
      <c r="G105" s="170"/>
      <c r="H105" s="250"/>
      <c r="I105" s="169"/>
      <c r="J105" s="172"/>
      <c r="K105" s="170"/>
      <c r="L105" s="172">
        <f t="shared" si="3"/>
        <v>14</v>
      </c>
      <c r="M105" s="25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 t="s">
        <v>1068</v>
      </c>
      <c r="C107" s="170"/>
      <c r="D107" s="170"/>
      <c r="E107" s="170"/>
      <c r="F107" s="159" t="s">
        <v>1195</v>
      </c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>
      <c r="B108" s="169" t="s">
        <v>1069</v>
      </c>
      <c r="C108" s="170"/>
      <c r="D108" s="170"/>
      <c r="E108" s="170"/>
      <c r="F108" s="159" t="s">
        <v>952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 t="s">
        <v>1070</v>
      </c>
      <c r="C109" s="170"/>
      <c r="D109" s="170"/>
      <c r="E109" s="170"/>
      <c r="F109" s="159" t="s">
        <v>953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 t="s">
        <v>1072</v>
      </c>
      <c r="C110" s="170"/>
      <c r="D110" s="170"/>
      <c r="E110" s="170"/>
      <c r="F110" s="159" t="s">
        <v>954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59" t="s">
        <v>1143</v>
      </c>
      <c r="C111" s="170"/>
      <c r="D111" s="170"/>
      <c r="E111" s="170"/>
      <c r="F111" s="159" t="s">
        <v>997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 t="s">
        <v>1074</v>
      </c>
      <c r="C112" s="170"/>
      <c r="D112" s="170"/>
      <c r="E112" s="170"/>
      <c r="F112" s="159" t="s">
        <v>955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72"/>
      <c r="J127" s="172"/>
      <c r="K127" s="170"/>
      <c r="L127" s="172">
        <f t="shared" si="3"/>
        <v>14</v>
      </c>
      <c r="M127" s="25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ref="L133:L196" si="6">IF(K133="O",J133+21,J133+14)</f>
        <v>14</v>
      </c>
      <c r="M133" s="25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170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17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25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73"/>
      <c r="J149" s="172"/>
      <c r="K149" s="25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6"/>
        <v>14</v>
      </c>
      <c r="M153" s="25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25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6"/>
        <v>14</v>
      </c>
      <c r="M175" s="25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6"/>
        <v>14</v>
      </c>
      <c r="M176" s="25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246"/>
      <c r="G179" s="170"/>
      <c r="H179" s="250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6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6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ref="L197:L285" si="7">IF(K197="O",J197+21,J197+14)</f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17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251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251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251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251"/>
      <c r="J210" s="172"/>
      <c r="K210" s="170"/>
      <c r="L210" s="172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251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17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247"/>
      <c r="G214" s="170"/>
      <c r="H214" s="217"/>
      <c r="I214" s="251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7"/>
      <c r="I215" s="251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7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170"/>
      <c r="I217" s="169"/>
      <c r="J217" s="172"/>
      <c r="K217" s="217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7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17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7"/>
      <c r="I220" s="169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248"/>
      <c r="F221" s="159"/>
      <c r="G221" s="170"/>
      <c r="H221" s="217"/>
      <c r="I221" s="251"/>
      <c r="J221" s="249"/>
      <c r="K221" s="248"/>
      <c r="L221" s="249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248"/>
      <c r="F222" s="159"/>
      <c r="G222" s="170"/>
      <c r="H222" s="170"/>
      <c r="I222" s="169"/>
      <c r="J222" s="249"/>
      <c r="K222" s="248"/>
      <c r="L222" s="249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248"/>
      <c r="F223" s="159"/>
      <c r="G223" s="170"/>
      <c r="H223" s="250"/>
      <c r="I223" s="169"/>
      <c r="J223" s="249"/>
      <c r="K223" s="248"/>
      <c r="L223" s="249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248"/>
      <c r="F224" s="159"/>
      <c r="G224" s="170"/>
      <c r="H224" s="217"/>
      <c r="I224" s="169"/>
      <c r="J224" s="249"/>
      <c r="K224" s="248"/>
      <c r="L224" s="249">
        <f t="shared" si="7"/>
        <v>14</v>
      </c>
      <c r="M224" s="170"/>
      <c r="N224" s="169"/>
      <c r="O224" s="169"/>
    </row>
    <row r="225" spans="2:16">
      <c r="B225" s="169"/>
      <c r="C225" s="170"/>
      <c r="D225" s="170"/>
      <c r="E225" s="248"/>
      <c r="F225" s="159"/>
      <c r="G225" s="170"/>
      <c r="H225" s="217"/>
      <c r="I225" s="169"/>
      <c r="J225" s="249"/>
      <c r="K225" s="248"/>
      <c r="L225" s="249">
        <f t="shared" si="7"/>
        <v>14</v>
      </c>
      <c r="M225" s="170"/>
      <c r="N225" s="169"/>
      <c r="O225" s="169"/>
    </row>
    <row r="226" spans="2:16">
      <c r="B226" s="169"/>
      <c r="C226" s="170"/>
      <c r="D226" s="170"/>
      <c r="E226" s="170"/>
      <c r="F226" s="159"/>
      <c r="G226" s="170"/>
      <c r="H226" s="217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6">
      <c r="B227" s="169"/>
      <c r="C227" s="170"/>
      <c r="D227" s="170"/>
      <c r="E227" s="170"/>
      <c r="F227" s="159"/>
      <c r="G227" s="170"/>
      <c r="H227" s="217"/>
      <c r="I227" s="169"/>
      <c r="J227" s="172"/>
      <c r="K227" s="170"/>
      <c r="L227" s="172">
        <f t="shared" si="7"/>
        <v>14</v>
      </c>
      <c r="M227" s="170"/>
      <c r="N227" s="169"/>
      <c r="O227" s="169"/>
    </row>
    <row r="228" spans="2:16">
      <c r="B228" s="169"/>
      <c r="C228" s="170"/>
      <c r="D228" s="170"/>
      <c r="E228" s="170"/>
      <c r="F228" s="159"/>
      <c r="G228" s="170"/>
      <c r="H228" s="217"/>
      <c r="I228" s="169"/>
      <c r="J228" s="172"/>
      <c r="K228" s="170"/>
      <c r="L228" s="172">
        <f t="shared" si="7"/>
        <v>14</v>
      </c>
      <c r="M228" s="170"/>
      <c r="N228" s="169"/>
      <c r="O228" s="169"/>
    </row>
    <row r="229" spans="2:16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2:16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2:16">
      <c r="B231" s="169"/>
      <c r="C231" s="170"/>
      <c r="D231" s="170"/>
      <c r="E231" s="170"/>
      <c r="F231" s="159"/>
      <c r="G231" s="170"/>
      <c r="H231" s="217"/>
      <c r="I231" s="251"/>
      <c r="J231" s="172"/>
      <c r="K231" s="217"/>
      <c r="L231" s="172">
        <f t="shared" si="7"/>
        <v>14</v>
      </c>
      <c r="M231" s="170"/>
      <c r="N231" s="169"/>
      <c r="O231" s="169"/>
    </row>
    <row r="232" spans="2:16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6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6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7"/>
        <v>14</v>
      </c>
      <c r="M234" s="170"/>
      <c r="N234" s="169"/>
      <c r="O234" s="169"/>
    </row>
    <row r="235" spans="2:16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7"/>
        <v>14</v>
      </c>
      <c r="M235" s="170"/>
      <c r="N235" s="169"/>
      <c r="O235" s="169"/>
    </row>
    <row r="236" spans="2:16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7"/>
        <v>14</v>
      </c>
      <c r="M236" s="170"/>
      <c r="N236" s="169"/>
      <c r="O236" s="169"/>
    </row>
    <row r="237" spans="2:16">
      <c r="B237" s="169"/>
      <c r="C237" s="170"/>
      <c r="D237" s="170"/>
      <c r="E237" s="250"/>
      <c r="F237" s="159"/>
      <c r="G237" s="170"/>
      <c r="H237" s="217"/>
      <c r="I237" s="169"/>
      <c r="J237" s="172"/>
      <c r="K237" s="170"/>
      <c r="L237" s="172">
        <f t="shared" si="7"/>
        <v>14</v>
      </c>
      <c r="M237" s="170"/>
      <c r="N237" s="169"/>
      <c r="O237" s="169"/>
    </row>
    <row r="238" spans="2:16" s="168" customFormat="1">
      <c r="B238" s="169"/>
      <c r="C238" s="170"/>
      <c r="D238" s="170"/>
      <c r="E238" s="170"/>
      <c r="F238" s="159"/>
      <c r="G238" s="170"/>
      <c r="H238" s="217"/>
      <c r="I238" s="251"/>
      <c r="J238" s="172"/>
      <c r="K238" s="170"/>
      <c r="L238" s="172">
        <f t="shared" si="7"/>
        <v>14</v>
      </c>
      <c r="M238" s="170"/>
      <c r="N238" s="169"/>
      <c r="O238" s="169"/>
      <c r="P238" s="52"/>
    </row>
    <row r="239" spans="2:16">
      <c r="B239" s="169"/>
      <c r="C239" s="170"/>
      <c r="D239" s="170"/>
      <c r="E239" s="170"/>
      <c r="F239" s="159"/>
      <c r="G239" s="170"/>
      <c r="H239" s="217"/>
      <c r="I239" s="251"/>
      <c r="J239" s="172"/>
      <c r="K239" s="170"/>
      <c r="L239" s="172">
        <f t="shared" si="7"/>
        <v>14</v>
      </c>
      <c r="M239" s="170"/>
      <c r="N239" s="169"/>
      <c r="O239" s="169"/>
    </row>
    <row r="240" spans="2:16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1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1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1:16">
      <c r="B243" s="251"/>
      <c r="C243" s="170"/>
      <c r="D243" s="170"/>
      <c r="E243" s="170"/>
      <c r="F243" s="159"/>
      <c r="G243" s="170"/>
      <c r="H243" s="217"/>
      <c r="I243" s="251"/>
      <c r="J243" s="172"/>
      <c r="K243" s="250"/>
      <c r="L243" s="172">
        <f t="shared" si="7"/>
        <v>14</v>
      </c>
      <c r="M243" s="170"/>
      <c r="N243" s="169"/>
      <c r="O243" s="169"/>
    </row>
    <row r="244" spans="1:16">
      <c r="B244" s="251"/>
      <c r="C244" s="170"/>
      <c r="D244" s="170"/>
      <c r="E244" s="170"/>
      <c r="F244" s="159"/>
      <c r="G244" s="170"/>
      <c r="H244" s="217"/>
      <c r="I244" s="251"/>
      <c r="J244" s="172"/>
      <c r="K244" s="250"/>
      <c r="L244" s="172">
        <f t="shared" si="7"/>
        <v>14</v>
      </c>
      <c r="M244" s="170"/>
      <c r="N244" s="169"/>
      <c r="O244" s="169"/>
    </row>
    <row r="245" spans="1:16">
      <c r="B245" s="169"/>
      <c r="C245" s="170"/>
      <c r="D245" s="170"/>
      <c r="E245" s="170"/>
      <c r="F245" s="159"/>
      <c r="G245" s="170"/>
      <c r="H245" s="250"/>
      <c r="I245" s="169"/>
      <c r="J245" s="172"/>
      <c r="K245" s="250"/>
      <c r="L245" s="172">
        <f t="shared" si="7"/>
        <v>14</v>
      </c>
      <c r="M245" s="170"/>
      <c r="N245" s="169"/>
      <c r="O245" s="169"/>
    </row>
    <row r="246" spans="1:16">
      <c r="B246" s="251"/>
      <c r="C246" s="170"/>
      <c r="D246" s="170"/>
      <c r="E246" s="170"/>
      <c r="F246" s="159"/>
      <c r="G246" s="170"/>
      <c r="H246" s="217"/>
      <c r="I246" s="251"/>
      <c r="J246" s="172"/>
      <c r="K246" s="250"/>
      <c r="L246" s="172">
        <f t="shared" si="7"/>
        <v>14</v>
      </c>
      <c r="M246" s="170"/>
      <c r="N246" s="169"/>
      <c r="O246" s="169"/>
    </row>
    <row r="247" spans="1:16">
      <c r="B247" s="251"/>
      <c r="C247" s="170"/>
      <c r="D247" s="170"/>
      <c r="E247" s="170"/>
      <c r="F247" s="159"/>
      <c r="G247" s="170"/>
      <c r="H247" s="217"/>
      <c r="I247" s="251"/>
      <c r="J247" s="172"/>
      <c r="K247" s="250"/>
      <c r="L247" s="172">
        <f t="shared" si="7"/>
        <v>14</v>
      </c>
      <c r="M247" s="170"/>
      <c r="N247" s="169"/>
      <c r="O247" s="169"/>
    </row>
    <row r="248" spans="1:16">
      <c r="B248" s="251"/>
      <c r="C248" s="170"/>
      <c r="D248" s="170"/>
      <c r="E248" s="170"/>
      <c r="F248" s="159"/>
      <c r="G248" s="170"/>
      <c r="H248" s="217"/>
      <c r="I248" s="251"/>
      <c r="J248" s="172"/>
      <c r="K248" s="250"/>
      <c r="L248" s="172">
        <f t="shared" si="7"/>
        <v>14</v>
      </c>
      <c r="M248" s="170"/>
      <c r="N248" s="169"/>
      <c r="O248" s="169"/>
    </row>
    <row r="249" spans="1:16" s="314" customFormat="1">
      <c r="A249" s="305"/>
      <c r="B249" s="306"/>
      <c r="C249" s="307"/>
      <c r="D249" s="307"/>
      <c r="E249" s="307"/>
      <c r="F249" s="308"/>
      <c r="G249" s="307"/>
      <c r="H249" s="309"/>
      <c r="I249" s="306"/>
      <c r="J249" s="310"/>
      <c r="K249" s="311"/>
      <c r="L249" s="310">
        <f t="shared" si="7"/>
        <v>14</v>
      </c>
      <c r="M249" s="307"/>
      <c r="N249" s="312"/>
      <c r="O249" s="312"/>
      <c r="P249" s="313" t="s">
        <v>489</v>
      </c>
    </row>
    <row r="250" spans="1:16">
      <c r="B250" s="13"/>
      <c r="C250" s="12"/>
      <c r="D250" s="12"/>
      <c r="E250" s="12"/>
      <c r="F250" s="193"/>
      <c r="G250" s="12"/>
      <c r="H250" s="12"/>
      <c r="I250" s="13"/>
      <c r="J250" s="15"/>
      <c r="K250" s="12"/>
      <c r="L250" s="172">
        <f t="shared" si="7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193"/>
      <c r="G251" s="12"/>
      <c r="H251" s="12"/>
      <c r="I251" s="13"/>
      <c r="J251" s="15"/>
      <c r="K251" s="12"/>
      <c r="L251" s="172">
        <f t="shared" si="7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193"/>
      <c r="G252" s="12"/>
      <c r="H252" s="12"/>
      <c r="I252" s="13"/>
      <c r="J252" s="15"/>
      <c r="K252" s="12"/>
      <c r="L252" s="172">
        <f t="shared" si="7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193"/>
      <c r="G253" s="12"/>
      <c r="H253" s="12"/>
      <c r="I253" s="13"/>
      <c r="J253" s="15"/>
      <c r="K253" s="12"/>
      <c r="L253" s="172">
        <f t="shared" si="7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193"/>
      <c r="G254" s="12"/>
      <c r="H254" s="229"/>
      <c r="I254" s="218"/>
      <c r="J254" s="15"/>
      <c r="K254" s="12"/>
      <c r="L254" s="15">
        <f t="shared" si="7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193"/>
      <c r="G255" s="12"/>
      <c r="H255" s="229"/>
      <c r="I255" s="218"/>
      <c r="J255" s="15"/>
      <c r="K255" s="12"/>
      <c r="L255" s="15">
        <f t="shared" si="7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193"/>
      <c r="G256" s="12"/>
      <c r="H256" s="229"/>
      <c r="I256" s="218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3"/>
      <c r="G257" s="12"/>
      <c r="H257" s="1"/>
      <c r="J257" s="15"/>
      <c r="K257" s="1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3"/>
      <c r="G258" s="1"/>
      <c r="H258" s="229"/>
      <c r="I258" s="218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3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3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3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3"/>
      <c r="G262" s="12"/>
      <c r="H262" s="229"/>
      <c r="I262" s="218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3"/>
      <c r="G263" s="12"/>
      <c r="H263" s="229"/>
      <c r="I263" s="218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3"/>
      <c r="G264" s="12"/>
      <c r="H264" s="229"/>
      <c r="I264" s="218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3"/>
      <c r="G265" s="12"/>
      <c r="H265" s="229"/>
      <c r="I265" s="218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3"/>
      <c r="G266" s="12"/>
      <c r="H266" s="229"/>
      <c r="I266" s="218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3"/>
      <c r="G271" s="12"/>
      <c r="H271" s="229"/>
      <c r="I271" s="218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ref="L286:L313" si="8">IF(K286="O",J286+21,J286+14)</f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</sheetData>
  <autoFilter ref="B2:P31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1"/>
  <sheetViews>
    <sheetView zoomScaleNormal="100" zoomScaleSheetLayoutView="75" workbookViewId="0">
      <pane ySplit="2" topLeftCell="A193" activePane="bottomLeft" state="frozen"/>
      <selection pane="bottomLeft" activeCell="F222" sqref="F22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1328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1327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1325</v>
      </c>
      <c r="E189" s="170"/>
      <c r="F189" s="365" t="s">
        <v>859</v>
      </c>
      <c r="G189" s="378" t="s">
        <v>1340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1308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1309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81" t="s">
        <v>1191</v>
      </c>
      <c r="G199" s="283" t="s">
        <v>1311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3" t="s">
        <v>1319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1302</v>
      </c>
      <c r="H201" s="217" t="s">
        <v>1303</v>
      </c>
      <c r="I201" s="315" t="s">
        <v>1304</v>
      </c>
      <c r="J201" s="12"/>
      <c r="K201" s="13" t="s">
        <v>1326</v>
      </c>
    </row>
    <row r="202" spans="3:11">
      <c r="C202" s="285" t="s">
        <v>1049</v>
      </c>
      <c r="D202" s="284" t="s">
        <v>1393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1392</v>
      </c>
      <c r="E203" s="12"/>
      <c r="F203" s="362" t="s">
        <v>1191</v>
      </c>
      <c r="G203" s="193" t="s">
        <v>1342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1334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1343</v>
      </c>
      <c r="G206" s="159" t="s">
        <v>1323</v>
      </c>
      <c r="H206" s="217" t="s">
        <v>334</v>
      </c>
      <c r="I206" s="169" t="s">
        <v>1324</v>
      </c>
      <c r="J206" s="12"/>
      <c r="K206" s="13"/>
    </row>
    <row r="207" spans="3:11">
      <c r="C207" s="315" t="s">
        <v>832</v>
      </c>
      <c r="D207" s="304" t="s">
        <v>1345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1353</v>
      </c>
      <c r="D208" s="284" t="s">
        <v>1352</v>
      </c>
      <c r="E208" s="12"/>
      <c r="F208" s="362" t="s">
        <v>1191</v>
      </c>
      <c r="G208" s="159" t="s">
        <v>1351</v>
      </c>
      <c r="H208" s="217" t="s">
        <v>1209</v>
      </c>
      <c r="I208" s="315" t="s">
        <v>1346</v>
      </c>
      <c r="J208" s="170"/>
      <c r="K208" s="315" t="s">
        <v>1347</v>
      </c>
    </row>
    <row r="209" spans="3:11">
      <c r="C209" s="285" t="s">
        <v>1362</v>
      </c>
      <c r="D209" s="284" t="s">
        <v>1397</v>
      </c>
      <c r="E209" s="12"/>
      <c r="F209" s="12" t="s">
        <v>1179</v>
      </c>
      <c r="G209" s="159" t="s">
        <v>1321</v>
      </c>
      <c r="H209" s="217" t="s">
        <v>334</v>
      </c>
      <c r="I209" s="169" t="s">
        <v>1322</v>
      </c>
      <c r="J209" s="12"/>
      <c r="K209" s="13"/>
    </row>
    <row r="210" spans="3:11">
      <c r="C210" s="315" t="s">
        <v>829</v>
      </c>
      <c r="D210" s="304" t="s">
        <v>1363</v>
      </c>
      <c r="E210" s="170"/>
      <c r="F210" s="365" t="s">
        <v>859</v>
      </c>
      <c r="G210" s="378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1366</v>
      </c>
      <c r="E211" s="12"/>
      <c r="F211" s="362" t="s">
        <v>640</v>
      </c>
      <c r="G211" s="159" t="s">
        <v>1361</v>
      </c>
      <c r="H211" s="217" t="s">
        <v>329</v>
      </c>
      <c r="I211" s="169" t="s">
        <v>1337</v>
      </c>
      <c r="J211" s="12"/>
      <c r="K211" s="13"/>
    </row>
    <row r="212" spans="3:11">
      <c r="C212" s="13" t="s">
        <v>59</v>
      </c>
      <c r="D212" s="284" t="s">
        <v>1382</v>
      </c>
      <c r="E212" s="12"/>
      <c r="F212" s="365" t="s">
        <v>1191</v>
      </c>
      <c r="G212" s="378" t="s">
        <v>1300</v>
      </c>
      <c r="H212" s="217" t="s">
        <v>341</v>
      </c>
      <c r="I212" s="315" t="s">
        <v>1301</v>
      </c>
      <c r="J212" s="12"/>
      <c r="K212" s="13"/>
    </row>
    <row r="213" spans="3:11">
      <c r="C213" s="285" t="s">
        <v>912</v>
      </c>
      <c r="D213" s="12"/>
      <c r="E213" s="12"/>
      <c r="F213" s="12" t="s">
        <v>1179</v>
      </c>
      <c r="G213" s="193" t="s">
        <v>1335</v>
      </c>
      <c r="H213" s="217" t="s">
        <v>320</v>
      </c>
      <c r="I213" s="169" t="s">
        <v>1336</v>
      </c>
      <c r="J213" s="12"/>
      <c r="K213" s="13"/>
    </row>
    <row r="214" spans="3:11">
      <c r="C214" s="285" t="s">
        <v>829</v>
      </c>
      <c r="D214" s="284" t="s">
        <v>1408</v>
      </c>
      <c r="E214" s="12"/>
      <c r="F214" s="362" t="s">
        <v>1191</v>
      </c>
      <c r="G214" s="193" t="s">
        <v>1394</v>
      </c>
      <c r="H214" s="217" t="s">
        <v>851</v>
      </c>
      <c r="I214" s="315" t="s">
        <v>1368</v>
      </c>
      <c r="J214" s="12"/>
      <c r="K214" s="13"/>
    </row>
    <row r="215" spans="3:11">
      <c r="C215" s="285" t="s">
        <v>829</v>
      </c>
      <c r="D215" s="12"/>
      <c r="E215" s="12"/>
      <c r="F215" s="284" t="s">
        <v>828</v>
      </c>
      <c r="G215" s="193" t="s">
        <v>1395</v>
      </c>
      <c r="H215" s="217" t="s">
        <v>1370</v>
      </c>
      <c r="I215" s="315" t="s">
        <v>1371</v>
      </c>
      <c r="J215" s="12"/>
      <c r="K215" s="13"/>
    </row>
    <row r="216" spans="3:11">
      <c r="C216" s="285" t="s">
        <v>1410</v>
      </c>
      <c r="D216" s="284" t="s">
        <v>1409</v>
      </c>
      <c r="E216" s="12"/>
      <c r="F216" s="362" t="s">
        <v>640</v>
      </c>
      <c r="G216" s="193" t="s">
        <v>1403</v>
      </c>
      <c r="H216" s="217" t="s">
        <v>1372</v>
      </c>
      <c r="I216" s="315" t="s">
        <v>1373</v>
      </c>
      <c r="J216" s="12"/>
      <c r="K216" s="13"/>
    </row>
    <row r="217" spans="3:11">
      <c r="C217" s="285" t="s">
        <v>1022</v>
      </c>
      <c r="D217" s="284" t="s">
        <v>1411</v>
      </c>
      <c r="E217" s="12"/>
      <c r="F217" s="362" t="s">
        <v>640</v>
      </c>
      <c r="G217" s="193" t="s">
        <v>1405</v>
      </c>
      <c r="H217" s="217" t="s">
        <v>831</v>
      </c>
      <c r="I217" s="315" t="s">
        <v>1374</v>
      </c>
      <c r="J217" s="12"/>
      <c r="K217" s="13"/>
    </row>
    <row r="218" spans="3:11">
      <c r="C218" s="285" t="s">
        <v>1022</v>
      </c>
      <c r="D218" s="12"/>
      <c r="E218" s="12"/>
      <c r="F218" s="284" t="s">
        <v>1412</v>
      </c>
      <c r="G218" s="193" t="s">
        <v>1406</v>
      </c>
      <c r="H218" s="217" t="s">
        <v>831</v>
      </c>
      <c r="I218" s="315" t="s">
        <v>1376</v>
      </c>
      <c r="J218" s="12"/>
      <c r="K218" s="13"/>
    </row>
    <row r="219" spans="3:11">
      <c r="C219" s="285" t="s">
        <v>1430</v>
      </c>
      <c r="D219" s="284" t="s">
        <v>1431</v>
      </c>
      <c r="E219" s="12"/>
      <c r="F219" s="362" t="s">
        <v>640</v>
      </c>
      <c r="G219" s="159" t="s">
        <v>1384</v>
      </c>
      <c r="H219" s="217" t="s">
        <v>831</v>
      </c>
      <c r="I219" s="315" t="s">
        <v>1386</v>
      </c>
      <c r="J219" s="12"/>
      <c r="K219" s="13"/>
    </row>
    <row r="220" spans="3:11">
      <c r="C220" s="13"/>
      <c r="D220" s="12"/>
      <c r="E220" s="12"/>
      <c r="F220" s="12"/>
      <c r="G220" s="193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3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3"/>
      <c r="H231" s="12"/>
      <c r="I231" s="13"/>
      <c r="J231" s="12"/>
      <c r="K231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2" t="s">
        <v>516</v>
      </c>
      <c r="D3" s="373">
        <v>1</v>
      </c>
      <c r="E3" s="374" t="s">
        <v>515</v>
      </c>
      <c r="F3" s="375" t="s">
        <v>711</v>
      </c>
      <c r="G3" s="374">
        <v>2018</v>
      </c>
      <c r="H3" s="374" t="s">
        <v>320</v>
      </c>
      <c r="I3" s="375" t="s">
        <v>421</v>
      </c>
      <c r="J3" s="376">
        <v>43464</v>
      </c>
      <c r="K3" s="377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7" t="s">
        <v>831</v>
      </c>
      <c r="I42" s="368" t="s">
        <v>1111</v>
      </c>
      <c r="J42" s="353">
        <v>44201</v>
      </c>
      <c r="K42" s="368" t="s">
        <v>1230</v>
      </c>
    </row>
    <row r="43" spans="2:11">
      <c r="B43" s="242">
        <v>3</v>
      </c>
      <c r="C43" s="369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70" t="s">
        <v>930</v>
      </c>
      <c r="I43" s="368" t="s">
        <v>1256</v>
      </c>
      <c r="J43" s="353">
        <v>44241</v>
      </c>
      <c r="K43" s="352"/>
    </row>
    <row r="44" spans="2:11">
      <c r="B44" s="242">
        <v>4</v>
      </c>
      <c r="C44" s="369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7" t="s">
        <v>1209</v>
      </c>
      <c r="I44" s="368" t="s">
        <v>1216</v>
      </c>
      <c r="J44" s="353">
        <v>44243</v>
      </c>
      <c r="K44" s="352"/>
    </row>
    <row r="45" spans="2:11">
      <c r="B45" s="242">
        <v>5</v>
      </c>
      <c r="C45" s="369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7" t="s">
        <v>851</v>
      </c>
      <c r="I45" s="368" t="s">
        <v>1287</v>
      </c>
      <c r="J45" s="353">
        <v>44245</v>
      </c>
      <c r="K45" s="352"/>
    </row>
    <row r="46" spans="2:11">
      <c r="B46" s="242">
        <v>6</v>
      </c>
      <c r="C46" s="369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7" t="s">
        <v>831</v>
      </c>
      <c r="I46" s="368" t="s">
        <v>1223</v>
      </c>
      <c r="J46" s="353">
        <v>44253</v>
      </c>
      <c r="K46" s="352"/>
    </row>
    <row r="47" spans="2:11">
      <c r="B47" s="242">
        <v>7</v>
      </c>
      <c r="C47" s="369" t="s">
        <v>546</v>
      </c>
      <c r="D47" s="348">
        <v>1</v>
      </c>
      <c r="E47" s="349" t="s">
        <v>924</v>
      </c>
      <c r="F47" s="350" t="s">
        <v>1307</v>
      </c>
      <c r="G47" s="348">
        <v>2020</v>
      </c>
      <c r="H47" s="367" t="s">
        <v>851</v>
      </c>
      <c r="I47" s="368" t="s">
        <v>1269</v>
      </c>
      <c r="J47" s="353">
        <v>44273</v>
      </c>
      <c r="K47" s="352"/>
    </row>
    <row r="48" spans="2:11">
      <c r="B48" s="242">
        <v>8</v>
      </c>
      <c r="C48" s="369" t="s">
        <v>546</v>
      </c>
      <c r="D48" s="348">
        <v>1</v>
      </c>
      <c r="E48" s="351" t="s">
        <v>313</v>
      </c>
      <c r="F48" s="350" t="s">
        <v>1329</v>
      </c>
      <c r="G48" s="348">
        <v>2020</v>
      </c>
      <c r="H48" s="367" t="s">
        <v>326</v>
      </c>
      <c r="I48" s="352" t="s">
        <v>1330</v>
      </c>
      <c r="J48" s="353">
        <v>44280</v>
      </c>
      <c r="K48" s="352"/>
    </row>
    <row r="49" spans="2:11">
      <c r="B49" s="242">
        <v>9</v>
      </c>
      <c r="C49" s="280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1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1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1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1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1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1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1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0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5" t="s">
        <v>368</v>
      </c>
      <c r="B1" s="396"/>
      <c r="C1" s="396"/>
      <c r="D1" s="396"/>
      <c r="E1" s="397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398" t="s">
        <v>453</v>
      </c>
      <c r="E2" s="398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399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0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0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0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0"/>
      <c r="B8" s="70">
        <v>21</v>
      </c>
      <c r="C8" s="74" t="s">
        <v>1341</v>
      </c>
      <c r="D8" s="75">
        <v>18000</v>
      </c>
      <c r="E8" s="76" t="s">
        <v>219</v>
      </c>
    </row>
    <row r="9" spans="1:20" ht="16.5" customHeight="1">
      <c r="A9" s="400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0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0"/>
      <c r="B11" s="70">
        <v>35</v>
      </c>
      <c r="C11" s="83" t="s">
        <v>1349</v>
      </c>
      <c r="D11" s="84">
        <v>18000</v>
      </c>
      <c r="E11" s="85" t="s">
        <v>222</v>
      </c>
    </row>
    <row r="12" spans="1:20" ht="16.5" customHeight="1">
      <c r="A12" s="400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0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0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0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0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0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0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0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0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0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0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0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1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0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0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0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1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399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0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0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0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0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0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0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0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0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0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0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0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0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1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399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0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0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0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0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0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0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0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0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0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0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1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399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0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0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0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0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0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0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0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0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1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0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0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0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0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0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0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0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0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0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0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0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0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0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0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0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0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1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0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0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0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0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0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0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0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0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0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0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0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0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1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2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03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03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03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03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03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03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03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03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03"/>
      <c r="B104" s="70">
        <v>95</v>
      </c>
      <c r="C104" s="142" t="s">
        <v>1348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04" t="s">
        <v>603</v>
      </c>
      <c r="B105" s="405"/>
      <c r="C105" s="406"/>
      <c r="D105" s="393">
        <f>SUM(D4:D104)</f>
        <v>1832000</v>
      </c>
      <c r="E105" s="394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2021-04-25T14:43:16Z</dcterms:modified>
  <cp:version>1000.0100.01</cp:version>
</cp:coreProperties>
</file>